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<sst xmlns="http://schemas.openxmlformats.org/spreadsheetml/2006/main" count="559" uniqueCount="170">
  <si>
    <t>转让物业明细表（城建39宗）</t>
  </si>
  <si>
    <t>序号</t>
  </si>
  <si>
    <t>物业产权单位</t>
  </si>
  <si>
    <t>物业管理单位</t>
  </si>
  <si>
    <t>物业地址</t>
  </si>
  <si>
    <t>产权编码</t>
  </si>
  <si>
    <t>不动产权证
证号</t>
  </si>
  <si>
    <t>证载土地
用途</t>
  </si>
  <si>
    <t>证载物业
用途</t>
  </si>
  <si>
    <t>证载土地
面积
（平方米）</t>
  </si>
  <si>
    <t>证载建筑面积（平方米）</t>
  </si>
  <si>
    <t>证载土地权利性质</t>
  </si>
  <si>
    <t>证载房屋权利性质</t>
  </si>
  <si>
    <t>物业现状用途</t>
  </si>
  <si>
    <t>是否存在抵押</t>
  </si>
  <si>
    <t>需补交出让金（元）</t>
  </si>
  <si>
    <t>转让单价（元/平方米）</t>
  </si>
  <si>
    <t>转让价格（元）</t>
  </si>
  <si>
    <t>保证金</t>
  </si>
  <si>
    <t>资产概述</t>
  </si>
  <si>
    <t>中山城市建设集团有限公司</t>
  </si>
  <si>
    <t>中山市建安物业拓展有限公司</t>
  </si>
  <si>
    <t>中山市石岐区水街口8号、8号之一</t>
  </si>
  <si>
    <t>W-CJ-00000155</t>
  </si>
  <si>
    <t>粤(2017)中山市不动产权第0264023号</t>
  </si>
  <si>
    <t>城镇住宅用地</t>
  </si>
  <si>
    <t>住宅</t>
  </si>
  <si>
    <t>出让</t>
  </si>
  <si>
    <t>市场化商品房</t>
  </si>
  <si>
    <t>商业、住宅</t>
  </si>
  <si>
    <t>否</t>
  </si>
  <si>
    <t>-</t>
  </si>
  <si>
    <t>1.标的为部分出租状态，租期至2028年1月20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4.标的物业移交给受让方前的租金收益归转让方享有，移交给受让方后的租金归受让方享有。5、原承租人不放弃优先购买权</t>
  </si>
  <si>
    <t>中山市石岐区和平新街11号书偏</t>
  </si>
  <si>
    <t>W-CJ-00000614</t>
  </si>
  <si>
    <t>粤(2017)中山市不动产权第0290779号</t>
  </si>
  <si>
    <t>1.标的为空置状态。无抵押无查封。2.本次转让产生的税、费（包括但不限于测量、评估、工本等费用）由受让方承担，转让方配合受让方到相关登记机构办理过户手续。</t>
  </si>
  <si>
    <t>中山市石岐区和平新街26号A座、B座和28号A座、B座整体</t>
  </si>
  <si>
    <t>W-CJ-00000617</t>
  </si>
  <si>
    <t>粤(2017)中山市不动产权第0279691号</t>
  </si>
  <si>
    <t>W-CJ-00000616</t>
  </si>
  <si>
    <t>粤(2017)中山市不动产权第0279695号</t>
  </si>
  <si>
    <t>W-CJ-00000619</t>
  </si>
  <si>
    <t>粤(2017)中山市不动产权第0279979号</t>
  </si>
  <si>
    <t>W-CJ-00000618</t>
  </si>
  <si>
    <t>粤(2017)中山市不动产权第0279692号</t>
  </si>
  <si>
    <t>中山市石岐区孙文中路49-55号底层</t>
  </si>
  <si>
    <t>W-CJ-00000344</t>
  </si>
  <si>
    <t>粤(2017)中山市不动产权第0042492号</t>
  </si>
  <si>
    <t>商业</t>
  </si>
  <si>
    <t>商品房</t>
  </si>
  <si>
    <t>1.标的为分租状态，租期分别为2025年11月21日、2026年4月19日、2027年11月18日、2028年8月22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4.标的物业移交给受让方前的租金收益归转让方享有，移交给受让方后的租金归受让方享有。5、原承租人不放弃优先购买权</t>
  </si>
  <si>
    <t>中山市石岐区孙文西路58-62号（孙文西路46号）</t>
  </si>
  <si>
    <t>W-CJ-00000010</t>
  </si>
  <si>
    <t>粤(2017)中山市不动产权第0283455号</t>
  </si>
  <si>
    <t>商务金融用地</t>
  </si>
  <si>
    <t>商业服务</t>
  </si>
  <si>
    <t>1.标的为分租状态，租期至2027年7月26日、2027年11月4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4.标的物业移交给受让方前的租金收益归转让方享有，移交给受让方后的租金归受让方享有。5、原承租人不放弃优先购买权</t>
  </si>
  <si>
    <t>中山市石岐区紫里干舍巷7号19号之一、19号</t>
  </si>
  <si>
    <t>W-CJ-00000144</t>
  </si>
  <si>
    <t>粤(2017)中山市不动产权第0284098号</t>
  </si>
  <si>
    <t>中山市石岐区高家基巷1号101房</t>
  </si>
  <si>
    <t>W-CJ-00000322</t>
  </si>
  <si>
    <t>粤(2017)中山市不动产权第0279978号</t>
  </si>
  <si>
    <t>1.标的为出租状态，租期至2027年5月9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</t>
  </si>
  <si>
    <t>中山市石岐区太平路214号</t>
  </si>
  <si>
    <t>W-CJ-00000096</t>
  </si>
  <si>
    <t>粤（2017）中山市不动产权第0267092号</t>
  </si>
  <si>
    <t>其他</t>
  </si>
  <si>
    <t>1.标的为出租状态，租期至2026年7月5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</t>
  </si>
  <si>
    <t>中山市石岐区民生中路37号之一</t>
  </si>
  <si>
    <t>W-CJ-00001309</t>
  </si>
  <si>
    <t>粤(2017)中山市不动产权第0290404号</t>
  </si>
  <si>
    <t>中山市石岐区三元庙15号</t>
  </si>
  <si>
    <t>W-CJ-00001149</t>
  </si>
  <si>
    <t>粤(2017)中山市不动产权第0267932号</t>
  </si>
  <si>
    <t>划拨</t>
  </si>
  <si>
    <t>1.标的为出租状态，租期至2028年1月15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</t>
  </si>
  <si>
    <t>中山市石岐区方塔街11号</t>
  </si>
  <si>
    <t>W-CJ-00001243</t>
  </si>
  <si>
    <t>粤(2017)中山市不动产权第0273553号</t>
  </si>
  <si>
    <t>中山市土地开发物业管理有限公司</t>
  </si>
  <si>
    <t>中山市石岐区孙文东路56号东逸豪园地下车库P-38号汽车位</t>
  </si>
  <si>
    <t>W-CJ-00006050</t>
  </si>
  <si>
    <t>粤(2017)中山市不动产权第0290427号</t>
  </si>
  <si>
    <t>车位</t>
  </si>
  <si>
    <t>中山市石岐区孙文东路56号东逸豪园地下车库P-88号汽车位</t>
  </si>
  <si>
    <t>W-CJ-00006054</t>
  </si>
  <si>
    <t>粤(2017)中山市不动产权第0267917号</t>
  </si>
  <si>
    <t>中山市石岐区孙文东路56号东逸豪园地下车库P-92号汽车位</t>
  </si>
  <si>
    <t>W-CJ-00006055</t>
  </si>
  <si>
    <t>粤(2017)中山市不动产权第0294975号</t>
  </si>
  <si>
    <t>中山市石岐区孙文东路56号东逸豪园地下车库P-94号汽车位</t>
  </si>
  <si>
    <t>W-CJ-00006056</t>
  </si>
  <si>
    <t>粤(2017)中山市不动产权第0267916号</t>
  </si>
  <si>
    <t>中山市石岐区拱辰路76号</t>
  </si>
  <si>
    <t>W-CJ-00000131</t>
  </si>
  <si>
    <t>粤(2017)中山市不动产权第0280561号</t>
  </si>
  <si>
    <t>商铺</t>
  </si>
  <si>
    <t>中山市石岐区孙文中路60号</t>
  </si>
  <si>
    <t>W-CJ-00001961</t>
  </si>
  <si>
    <t>粤(2017)中山市不动产权第0276158号</t>
  </si>
  <si>
    <t>1.标的为出租状态，租期至2026年3月31日。无抵押无查封。2.本次转让产生的税、费（包括但不限于测量、评估、工本等费用）由受让方承担，转让方配合受让方到相关登记机构办理过户手续。3.如非原租户成交，受让方需在受让标的后，继续将原租赁合同履行完毕。
4.标的物业移交给受让方前的租金收益归转让方享有，移交给受让方后的租金归受让方享有。5、原承租人不放弃优先购买权</t>
  </si>
  <si>
    <t>中山市石岐区富丽路1号永怡花园怡兴阁1幢604房</t>
  </si>
  <si>
    <t>W-CJ-00002077</t>
  </si>
  <si>
    <t>粤(2017)中山市不动产权第0290422号</t>
  </si>
  <si>
    <t>中山市石岐区富丽路1号永怡花园怡兴阁2幢603房</t>
  </si>
  <si>
    <t>W-CJ-00002090</t>
  </si>
  <si>
    <t>粤(2017)中山市不动产权第0277290号</t>
  </si>
  <si>
    <t>中山市石岐区富丽路1号永怡花园怡兴阁2幢704房</t>
  </si>
  <si>
    <t>W-CJ-00002093</t>
  </si>
  <si>
    <t>粤(2017)中山市不动产权第0289793号</t>
  </si>
  <si>
    <t>中山市石岐区富丽路1号永怡花园怡兴阁3幢603房</t>
  </si>
  <si>
    <t>W-CJ-00002104</t>
  </si>
  <si>
    <t>粤(2017)中山市不动产权第0289780号</t>
  </si>
  <si>
    <t>中山市石岐区富丽路1号永怡花园怡兴阁4幢602房</t>
  </si>
  <si>
    <t>W-CJ-00002124</t>
  </si>
  <si>
    <t>粤(2017)中山市不动产权第0269033号</t>
  </si>
  <si>
    <t>中山市石岐区富丽路1号永怡花园怡兴阁5幢702房</t>
  </si>
  <si>
    <t>W-CJ-00002130</t>
  </si>
  <si>
    <t>粤(2018)中山市不动产权第0070645号</t>
  </si>
  <si>
    <t>中山市石岐区富丽路1号永怡花园怡兴阁8幢701房</t>
  </si>
  <si>
    <t>W-CJ-00002133</t>
  </si>
  <si>
    <t>粤(2017)中山市不动产权第0268434号</t>
  </si>
  <si>
    <t>中山市石岐区富丽路1号永怡花园怡兴阁10幢701房</t>
  </si>
  <si>
    <t>W-CJ-00002163</t>
  </si>
  <si>
    <t>粤(2017)中山市不动产权第0283189号</t>
  </si>
  <si>
    <t>中山市石岐区富丽路1号永怡花园怡兴阁10幢703房</t>
  </si>
  <si>
    <t>W-CJ-00002165</t>
  </si>
  <si>
    <t>粤(2017)中山市不动产权第0283361号</t>
  </si>
  <si>
    <t>中山市石岐区富丽路1号永怡花园怡兴阁13幢702房</t>
  </si>
  <si>
    <t>W-CJ-00002200</t>
  </si>
  <si>
    <t>粤(2018)中山市不动产权第0092676号</t>
  </si>
  <si>
    <t>中山市石岐区南边二街8巷6号502房</t>
  </si>
  <si>
    <t>W-CJ-00001368</t>
  </si>
  <si>
    <t>粤(2017)中山市不动产权第0283044号</t>
  </si>
  <si>
    <t>中山市石岐区南边二街8巷6号503房</t>
  </si>
  <si>
    <t>W-CJ-00001369</t>
  </si>
  <si>
    <t>粤(2017)中山市不动产权第0283350号</t>
  </si>
  <si>
    <t>中山市石岐区南边二街8巷8号703房</t>
  </si>
  <si>
    <t>W-CJ-00001376</t>
  </si>
  <si>
    <t>粤(2017)中山市不动产权第0283352号</t>
  </si>
  <si>
    <t>中山市石岐区南边二街8巷9号602房</t>
  </si>
  <si>
    <t>W-CJ-00001383</t>
  </si>
  <si>
    <t>粤(2018)中山市不动产权第0092724号</t>
  </si>
  <si>
    <t>其它</t>
  </si>
  <si>
    <t>中山市石岐区南边二街8巷9号602房车房</t>
  </si>
  <si>
    <t>W-CJ-00001384</t>
  </si>
  <si>
    <t>粤(2017)中山市不动产权第0287419号</t>
  </si>
  <si>
    <t>中山市石岐区南边二街8巷9号604房</t>
  </si>
  <si>
    <t>W-CJ-00001385</t>
  </si>
  <si>
    <t>粤(2017)中山市不动产权第0288893号</t>
  </si>
  <si>
    <t>中山市石岐区南边二街8巷9号604房车房</t>
  </si>
  <si>
    <t>W-CJ-00001386</t>
  </si>
  <si>
    <t>粤(2017)中山市不动产权第0268445号</t>
  </si>
  <si>
    <t>中山市石岐区南边二街8巷9号702房</t>
  </si>
  <si>
    <t>W-CJ-00001387</t>
  </si>
  <si>
    <t>粤(2017)中山市不动产权第0288887号</t>
  </si>
  <si>
    <t>中山市石岐区南边二街8巷9号702房车房</t>
  </si>
  <si>
    <t>W-CJ-00001388</t>
  </si>
  <si>
    <t>粤(2017)中山市不动产权第0267610号</t>
  </si>
  <si>
    <t>中山市石岐区南边二街8巷9号704房</t>
  </si>
  <si>
    <t>W-CJ-00001389</t>
  </si>
  <si>
    <t>粤(2017)中山市不动产权第0288862号</t>
  </si>
  <si>
    <t>中山市石岐区南边二街8巷9号704房车房</t>
  </si>
  <si>
    <t>W-CJ-00001390</t>
  </si>
  <si>
    <t>粤(2017)中山市不动产权第0267607号</t>
  </si>
  <si>
    <t>中山市石岐区南边二街8巷11号601房</t>
  </si>
  <si>
    <t>W-CJ-00001394</t>
  </si>
  <si>
    <t>粤(2017)中山市不动产权第0283356号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</si>
</sst>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微软简标宋"/>
      <charset val="134"/>
    </font>
    <font>
      <sz val="11"/>
      <name val="微软简标宋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name val="微软简标宋"/>
      <charset val="134"/>
    </font>
    <font>
      <sz val="12"/>
      <color theme="1"/>
      <name val="黑体"/>
      <charset val="134"/>
    </font>
    <font>
      <sz val="12"/>
      <color indexed="8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3" fontId="0" fillId="0" borderId="0" applyFont="false" applyFill="false" applyBorder="false" applyProtection="false"/>
    <xf numFmtId="0" fontId="16" fillId="2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27" borderId="12" applyNumberFormat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30" fillId="28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1" fillId="25" borderId="14" applyNumberForma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25" borderId="11" applyNumberFormat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178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178" fontId="11" fillId="0" borderId="0" xfId="0" applyNumberFormat="true" applyFont="true" applyFill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4" fontId="13" fillId="0" borderId="1" xfId="0" applyNumberFormat="true" applyFont="true" applyFill="true" applyBorder="true" applyAlignment="true">
      <alignment horizontal="center" vertical="center"/>
    </xf>
    <xf numFmtId="178" fontId="13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left" vertical="center" wrapText="true"/>
    </xf>
    <xf numFmtId="4" fontId="2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4" fontId="2" fillId="0" borderId="3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4" fontId="2" fillId="0" borderId="4" xfId="0" applyNumberFormat="true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43" fontId="1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千位分隔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selection activeCell="X3" sqref="X3"/>
    </sheetView>
  </sheetViews>
  <sheetFormatPr defaultColWidth="9" defaultRowHeight="15.75"/>
  <cols>
    <col min="1" max="1" width="5.125" style="1" customWidth="true"/>
    <col min="2" max="2" width="9.5" style="1" customWidth="true"/>
    <col min="3" max="3" width="15.625" style="1" customWidth="true"/>
    <col min="4" max="4" width="17.875" style="5" customWidth="true"/>
    <col min="5" max="5" width="17.875" style="5" hidden="true" customWidth="true"/>
    <col min="6" max="6" width="15.625" style="6" customWidth="true"/>
    <col min="7" max="7" width="11.25" style="6" customWidth="true"/>
    <col min="8" max="8" width="8.875" style="6" customWidth="true"/>
    <col min="9" max="9" width="12.875" style="6" customWidth="true"/>
    <col min="10" max="12" width="15.625" style="6" customWidth="true"/>
    <col min="13" max="14" width="15.625" style="1" customWidth="true"/>
    <col min="15" max="15" width="15.625" style="2" hidden="true" customWidth="true"/>
    <col min="16" max="16" width="15.625" style="7" hidden="true" customWidth="true"/>
    <col min="17" max="18" width="15.625" style="8" customWidth="true"/>
    <col min="19" max="19" width="30.25" style="1" customWidth="true"/>
    <col min="20" max="245" width="9" style="1"/>
  </cols>
  <sheetData>
    <row r="1" s="1" customFormat="true" ht="25.5" spans="1:19">
      <c r="A1" s="9" t="s">
        <v>0</v>
      </c>
      <c r="B1" s="9"/>
      <c r="C1" s="9"/>
      <c r="D1" s="10"/>
      <c r="E1" s="10"/>
      <c r="F1" s="9"/>
      <c r="G1" s="9"/>
      <c r="H1" s="9"/>
      <c r="I1" s="9"/>
      <c r="J1" s="9"/>
      <c r="K1" s="9"/>
      <c r="L1" s="9"/>
      <c r="M1" s="9"/>
      <c r="N1" s="9"/>
      <c r="O1" s="31"/>
      <c r="P1" s="32"/>
      <c r="Q1" s="31"/>
      <c r="R1" s="31"/>
      <c r="S1" s="9"/>
    </row>
    <row r="2" s="1" customFormat="true" ht="48" customHeight="true" spans="1:1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33" t="s">
        <v>15</v>
      </c>
      <c r="P2" s="34" t="s">
        <v>16</v>
      </c>
      <c r="Q2" s="11" t="s">
        <v>17</v>
      </c>
      <c r="R2" s="11" t="s">
        <v>18</v>
      </c>
      <c r="S2" s="11" t="s">
        <v>19</v>
      </c>
    </row>
    <row r="3" s="2" customFormat="true" ht="177" customHeight="true" spans="1:19">
      <c r="A3" s="12">
        <v>1</v>
      </c>
      <c r="B3" s="12" t="s">
        <v>20</v>
      </c>
      <c r="C3" s="12" t="s">
        <v>21</v>
      </c>
      <c r="D3" s="13" t="s">
        <v>22</v>
      </c>
      <c r="E3" s="13" t="s">
        <v>23</v>
      </c>
      <c r="F3" s="24" t="s">
        <v>24</v>
      </c>
      <c r="G3" s="25" t="s">
        <v>25</v>
      </c>
      <c r="H3" s="21" t="s">
        <v>26</v>
      </c>
      <c r="I3" s="29">
        <v>62.8</v>
      </c>
      <c r="J3" s="21">
        <v>62.8</v>
      </c>
      <c r="K3" s="12" t="s">
        <v>27</v>
      </c>
      <c r="L3" s="12" t="s">
        <v>28</v>
      </c>
      <c r="M3" s="12" t="s">
        <v>29</v>
      </c>
      <c r="N3" s="12" t="s">
        <v>30</v>
      </c>
      <c r="O3" s="35" t="s">
        <v>31</v>
      </c>
      <c r="P3" s="36">
        <v>7300</v>
      </c>
      <c r="Q3" s="35">
        <v>458440</v>
      </c>
      <c r="R3" s="35">
        <v>50000</v>
      </c>
      <c r="S3" s="40" t="s">
        <v>32</v>
      </c>
    </row>
    <row r="4" s="2" customFormat="true" ht="102" customHeight="true" spans="1:19">
      <c r="A4" s="14">
        <v>2</v>
      </c>
      <c r="B4" s="12" t="s">
        <v>20</v>
      </c>
      <c r="C4" s="12" t="s">
        <v>21</v>
      </c>
      <c r="D4" s="13" t="s">
        <v>33</v>
      </c>
      <c r="E4" s="13" t="s">
        <v>34</v>
      </c>
      <c r="F4" s="23" t="s">
        <v>35</v>
      </c>
      <c r="G4" s="26" t="s">
        <v>25</v>
      </c>
      <c r="H4" s="21" t="s">
        <v>26</v>
      </c>
      <c r="I4" s="29">
        <v>49.2</v>
      </c>
      <c r="J4" s="21">
        <v>81.31</v>
      </c>
      <c r="K4" s="12" t="s">
        <v>27</v>
      </c>
      <c r="L4" s="12" t="s">
        <v>28</v>
      </c>
      <c r="M4" s="12" t="s">
        <v>26</v>
      </c>
      <c r="N4" s="12" t="s">
        <v>30</v>
      </c>
      <c r="O4" s="35" t="s">
        <v>31</v>
      </c>
      <c r="P4" s="36">
        <v>4300</v>
      </c>
      <c r="Q4" s="35">
        <f>P4*J4</f>
        <v>349633</v>
      </c>
      <c r="R4" s="35">
        <v>40000</v>
      </c>
      <c r="S4" s="40" t="s">
        <v>36</v>
      </c>
    </row>
    <row r="5" s="2" customFormat="true" ht="85" customHeight="true" spans="1:19">
      <c r="A5" s="15">
        <v>3</v>
      </c>
      <c r="B5" s="12" t="s">
        <v>20</v>
      </c>
      <c r="C5" s="12" t="s">
        <v>21</v>
      </c>
      <c r="D5" s="16" t="s">
        <v>37</v>
      </c>
      <c r="E5" s="13" t="s">
        <v>38</v>
      </c>
      <c r="F5" s="23" t="s">
        <v>39</v>
      </c>
      <c r="G5" s="26" t="s">
        <v>25</v>
      </c>
      <c r="H5" s="21" t="s">
        <v>26</v>
      </c>
      <c r="I5" s="29">
        <v>47.1</v>
      </c>
      <c r="J5" s="21">
        <v>94.16</v>
      </c>
      <c r="K5" s="12" t="s">
        <v>27</v>
      </c>
      <c r="L5" s="12" t="s">
        <v>28</v>
      </c>
      <c r="M5" s="12" t="s">
        <v>26</v>
      </c>
      <c r="N5" s="12" t="s">
        <v>30</v>
      </c>
      <c r="O5" s="35" t="s">
        <v>31</v>
      </c>
      <c r="P5" s="36">
        <v>3500</v>
      </c>
      <c r="Q5" s="41">
        <v>1027005</v>
      </c>
      <c r="R5" s="41">
        <v>110000</v>
      </c>
      <c r="S5" s="42" t="s">
        <v>36</v>
      </c>
    </row>
    <row r="6" s="2" customFormat="true" ht="79" customHeight="true" spans="1:19">
      <c r="A6" s="15"/>
      <c r="B6" s="12" t="s">
        <v>20</v>
      </c>
      <c r="C6" s="12" t="s">
        <v>21</v>
      </c>
      <c r="D6" s="17"/>
      <c r="E6" s="13" t="s">
        <v>40</v>
      </c>
      <c r="F6" s="23" t="s">
        <v>41</v>
      </c>
      <c r="G6" s="26" t="s">
        <v>25</v>
      </c>
      <c r="H6" s="21" t="s">
        <v>26</v>
      </c>
      <c r="I6" s="29">
        <v>40.6</v>
      </c>
      <c r="J6" s="21">
        <v>21.62</v>
      </c>
      <c r="K6" s="12" t="s">
        <v>27</v>
      </c>
      <c r="L6" s="12" t="s">
        <v>28</v>
      </c>
      <c r="M6" s="12" t="s">
        <v>26</v>
      </c>
      <c r="N6" s="12" t="s">
        <v>30</v>
      </c>
      <c r="O6" s="35" t="s">
        <v>31</v>
      </c>
      <c r="P6" s="36">
        <v>3500</v>
      </c>
      <c r="Q6" s="43"/>
      <c r="R6" s="43"/>
      <c r="S6" s="44"/>
    </row>
    <row r="7" s="3" customFormat="true" ht="79" customHeight="true" spans="1:19">
      <c r="A7" s="15"/>
      <c r="B7" s="12" t="s">
        <v>20</v>
      </c>
      <c r="C7" s="12" t="s">
        <v>21</v>
      </c>
      <c r="D7" s="17"/>
      <c r="E7" s="13" t="s">
        <v>42</v>
      </c>
      <c r="F7" s="23" t="s">
        <v>43</v>
      </c>
      <c r="G7" s="26" t="s">
        <v>25</v>
      </c>
      <c r="H7" s="21" t="s">
        <v>26</v>
      </c>
      <c r="I7" s="29">
        <v>86.8</v>
      </c>
      <c r="J7" s="21">
        <v>155.27</v>
      </c>
      <c r="K7" s="12" t="s">
        <v>27</v>
      </c>
      <c r="L7" s="12" t="s">
        <v>28</v>
      </c>
      <c r="M7" s="12" t="s">
        <v>26</v>
      </c>
      <c r="N7" s="12" t="s">
        <v>30</v>
      </c>
      <c r="O7" s="35" t="s">
        <v>31</v>
      </c>
      <c r="P7" s="36">
        <v>3500</v>
      </c>
      <c r="Q7" s="43"/>
      <c r="R7" s="43"/>
      <c r="S7" s="44"/>
    </row>
    <row r="8" s="2" customFormat="true" ht="81" customHeight="true" spans="1:19">
      <c r="A8" s="18"/>
      <c r="B8" s="12" t="s">
        <v>20</v>
      </c>
      <c r="C8" s="12" t="s">
        <v>21</v>
      </c>
      <c r="D8" s="19"/>
      <c r="E8" s="13" t="s">
        <v>44</v>
      </c>
      <c r="F8" s="23" t="s">
        <v>45</v>
      </c>
      <c r="G8" s="26" t="s">
        <v>25</v>
      </c>
      <c r="H8" s="21" t="s">
        <v>26</v>
      </c>
      <c r="I8" s="29">
        <v>22.4</v>
      </c>
      <c r="J8" s="21">
        <v>22.38</v>
      </c>
      <c r="K8" s="12" t="s">
        <v>27</v>
      </c>
      <c r="L8" s="12" t="s">
        <v>28</v>
      </c>
      <c r="M8" s="12" t="s">
        <v>26</v>
      </c>
      <c r="N8" s="12" t="s">
        <v>30</v>
      </c>
      <c r="O8" s="35" t="s">
        <v>31</v>
      </c>
      <c r="P8" s="36">
        <v>3500</v>
      </c>
      <c r="Q8" s="45"/>
      <c r="R8" s="45"/>
      <c r="S8" s="46"/>
    </row>
    <row r="9" s="2" customFormat="true" ht="207" customHeight="true" spans="1:19">
      <c r="A9" s="12">
        <v>4</v>
      </c>
      <c r="B9" s="12" t="s">
        <v>20</v>
      </c>
      <c r="C9" s="12" t="s">
        <v>21</v>
      </c>
      <c r="D9" s="13" t="s">
        <v>46</v>
      </c>
      <c r="E9" s="13" t="s">
        <v>47</v>
      </c>
      <c r="F9" s="24" t="s">
        <v>48</v>
      </c>
      <c r="G9" s="12" t="s">
        <v>49</v>
      </c>
      <c r="H9" s="21" t="s">
        <v>49</v>
      </c>
      <c r="I9" s="29">
        <v>69.85</v>
      </c>
      <c r="J9" s="21">
        <v>209.54</v>
      </c>
      <c r="K9" s="12" t="s">
        <v>27</v>
      </c>
      <c r="L9" s="12" t="s">
        <v>50</v>
      </c>
      <c r="M9" s="12" t="s">
        <v>49</v>
      </c>
      <c r="N9" s="12" t="s">
        <v>30</v>
      </c>
      <c r="O9" s="35" t="s">
        <v>31</v>
      </c>
      <c r="P9" s="36">
        <v>8000</v>
      </c>
      <c r="Q9" s="35">
        <v>1676320</v>
      </c>
      <c r="R9" s="35">
        <v>170000</v>
      </c>
      <c r="S9" s="40" t="s">
        <v>51</v>
      </c>
    </row>
    <row r="10" s="2" customFormat="true" ht="199" customHeight="true" spans="1:19">
      <c r="A10" s="12">
        <v>5</v>
      </c>
      <c r="B10" s="12" t="s">
        <v>20</v>
      </c>
      <c r="C10" s="12" t="s">
        <v>21</v>
      </c>
      <c r="D10" s="13" t="s">
        <v>52</v>
      </c>
      <c r="E10" s="13" t="s">
        <v>53</v>
      </c>
      <c r="F10" s="24" t="s">
        <v>54</v>
      </c>
      <c r="G10" s="25" t="s">
        <v>55</v>
      </c>
      <c r="H10" s="21" t="s">
        <v>56</v>
      </c>
      <c r="I10" s="29">
        <v>123.5</v>
      </c>
      <c r="J10" s="21">
        <v>279.46</v>
      </c>
      <c r="K10" s="12" t="s">
        <v>27</v>
      </c>
      <c r="L10" s="12" t="s">
        <v>28</v>
      </c>
      <c r="M10" s="12" t="s">
        <v>49</v>
      </c>
      <c r="N10" s="12" t="s">
        <v>30</v>
      </c>
      <c r="O10" s="35" t="s">
        <v>31</v>
      </c>
      <c r="P10" s="36">
        <v>6500</v>
      </c>
      <c r="Q10" s="35">
        <v>1816490</v>
      </c>
      <c r="R10" s="35">
        <v>190000</v>
      </c>
      <c r="S10" s="40" t="s">
        <v>57</v>
      </c>
    </row>
    <row r="11" s="2" customFormat="true" ht="74" customHeight="true" spans="1:19">
      <c r="A11" s="12">
        <v>6</v>
      </c>
      <c r="B11" s="12" t="s">
        <v>20</v>
      </c>
      <c r="C11" s="12" t="s">
        <v>21</v>
      </c>
      <c r="D11" s="13" t="s">
        <v>58</v>
      </c>
      <c r="E11" s="13" t="s">
        <v>59</v>
      </c>
      <c r="F11" s="24" t="s">
        <v>60</v>
      </c>
      <c r="G11" s="12" t="s">
        <v>25</v>
      </c>
      <c r="H11" s="21" t="s">
        <v>26</v>
      </c>
      <c r="I11" s="29">
        <v>213.4</v>
      </c>
      <c r="J11" s="21">
        <v>162.25</v>
      </c>
      <c r="K11" s="12" t="s">
        <v>27</v>
      </c>
      <c r="L11" s="12" t="s">
        <v>28</v>
      </c>
      <c r="M11" s="12" t="s">
        <v>49</v>
      </c>
      <c r="N11" s="12" t="s">
        <v>30</v>
      </c>
      <c r="O11" s="35" t="s">
        <v>31</v>
      </c>
      <c r="P11" s="36">
        <v>6800</v>
      </c>
      <c r="Q11" s="35">
        <v>1103300</v>
      </c>
      <c r="R11" s="35">
        <v>120000</v>
      </c>
      <c r="S11" s="40" t="s">
        <v>36</v>
      </c>
    </row>
    <row r="12" s="2" customFormat="true" ht="173" customHeight="true" spans="1:19">
      <c r="A12" s="12">
        <v>7</v>
      </c>
      <c r="B12" s="12" t="s">
        <v>20</v>
      </c>
      <c r="C12" s="12" t="s">
        <v>21</v>
      </c>
      <c r="D12" s="20" t="s">
        <v>61</v>
      </c>
      <c r="E12" s="20" t="s">
        <v>62</v>
      </c>
      <c r="F12" s="27" t="s">
        <v>63</v>
      </c>
      <c r="G12" s="21" t="s">
        <v>25</v>
      </c>
      <c r="H12" s="21" t="s">
        <v>26</v>
      </c>
      <c r="I12" s="21">
        <v>7.68</v>
      </c>
      <c r="J12" s="21">
        <v>27.6</v>
      </c>
      <c r="K12" s="21" t="s">
        <v>27</v>
      </c>
      <c r="L12" s="21" t="s">
        <v>28</v>
      </c>
      <c r="M12" s="12" t="s">
        <v>49</v>
      </c>
      <c r="N12" s="12" t="s">
        <v>30</v>
      </c>
      <c r="O12" s="35" t="s">
        <v>31</v>
      </c>
      <c r="P12" s="36">
        <v>3500</v>
      </c>
      <c r="Q12" s="35">
        <f t="shared" ref="Q12:Q15" si="0">P12*J12</f>
        <v>96600</v>
      </c>
      <c r="R12" s="35">
        <v>10000</v>
      </c>
      <c r="S12" s="40" t="s">
        <v>64</v>
      </c>
    </row>
    <row r="13" s="2" customFormat="true" ht="173" customHeight="true" spans="1:19">
      <c r="A13" s="12">
        <v>8</v>
      </c>
      <c r="B13" s="13" t="s">
        <v>20</v>
      </c>
      <c r="C13" s="13" t="s">
        <v>21</v>
      </c>
      <c r="D13" s="13" t="s">
        <v>65</v>
      </c>
      <c r="E13" s="13" t="s">
        <v>66</v>
      </c>
      <c r="F13" s="23" t="s">
        <v>67</v>
      </c>
      <c r="G13" s="13" t="s">
        <v>25</v>
      </c>
      <c r="H13" s="13" t="s">
        <v>68</v>
      </c>
      <c r="I13" s="13">
        <v>93.7</v>
      </c>
      <c r="J13" s="13">
        <v>174.61</v>
      </c>
      <c r="K13" s="13" t="s">
        <v>27</v>
      </c>
      <c r="L13" s="13" t="s">
        <v>28</v>
      </c>
      <c r="M13" s="12" t="s">
        <v>49</v>
      </c>
      <c r="N13" s="12" t="s">
        <v>30</v>
      </c>
      <c r="O13" s="35" t="s">
        <v>31</v>
      </c>
      <c r="P13" s="36">
        <v>4700</v>
      </c>
      <c r="Q13" s="35">
        <f t="shared" si="0"/>
        <v>820667</v>
      </c>
      <c r="R13" s="35">
        <v>90000</v>
      </c>
      <c r="S13" s="40" t="s">
        <v>69</v>
      </c>
    </row>
    <row r="14" s="2" customFormat="true" ht="84" customHeight="true" spans="1:19">
      <c r="A14" s="12">
        <v>9</v>
      </c>
      <c r="B14" s="21" t="s">
        <v>20</v>
      </c>
      <c r="C14" s="21" t="s">
        <v>21</v>
      </c>
      <c r="D14" s="12" t="s">
        <v>70</v>
      </c>
      <c r="E14" s="12" t="s">
        <v>71</v>
      </c>
      <c r="F14" s="23" t="s">
        <v>72</v>
      </c>
      <c r="G14" s="12" t="s">
        <v>25</v>
      </c>
      <c r="H14" s="12" t="s">
        <v>26</v>
      </c>
      <c r="I14" s="30">
        <v>54.5</v>
      </c>
      <c r="J14" s="30">
        <v>50.54</v>
      </c>
      <c r="K14" s="12" t="s">
        <v>27</v>
      </c>
      <c r="L14" s="12" t="s">
        <v>28</v>
      </c>
      <c r="M14" s="12" t="s">
        <v>26</v>
      </c>
      <c r="N14" s="12" t="s">
        <v>30</v>
      </c>
      <c r="O14" s="35" t="s">
        <v>31</v>
      </c>
      <c r="P14" s="36">
        <v>5000</v>
      </c>
      <c r="Q14" s="35">
        <v>252700</v>
      </c>
      <c r="R14" s="35">
        <v>30000</v>
      </c>
      <c r="S14" s="40" t="s">
        <v>36</v>
      </c>
    </row>
    <row r="15" s="2" customFormat="true" ht="178" customHeight="true" spans="1:19">
      <c r="A15" s="12">
        <v>10</v>
      </c>
      <c r="B15" s="21" t="s">
        <v>20</v>
      </c>
      <c r="C15" s="21" t="s">
        <v>21</v>
      </c>
      <c r="D15" s="12" t="s">
        <v>73</v>
      </c>
      <c r="E15" s="12" t="s">
        <v>74</v>
      </c>
      <c r="F15" s="23" t="s">
        <v>75</v>
      </c>
      <c r="G15" s="12" t="s">
        <v>25</v>
      </c>
      <c r="H15" s="12" t="s">
        <v>26</v>
      </c>
      <c r="I15" s="30">
        <v>42.8</v>
      </c>
      <c r="J15" s="30">
        <v>70.32</v>
      </c>
      <c r="K15" s="12" t="s">
        <v>76</v>
      </c>
      <c r="L15" s="12" t="s">
        <v>28</v>
      </c>
      <c r="M15" s="12" t="s">
        <v>49</v>
      </c>
      <c r="N15" s="12" t="s">
        <v>30</v>
      </c>
      <c r="O15" s="37">
        <v>192600</v>
      </c>
      <c r="P15" s="38">
        <v>4500</v>
      </c>
      <c r="Q15" s="35">
        <f t="shared" si="0"/>
        <v>316440</v>
      </c>
      <c r="R15" s="35">
        <v>40000</v>
      </c>
      <c r="S15" s="40" t="s">
        <v>77</v>
      </c>
    </row>
    <row r="16" s="2" customFormat="true" ht="80" customHeight="true" spans="1:19">
      <c r="A16" s="12">
        <v>11</v>
      </c>
      <c r="B16" s="21" t="s">
        <v>20</v>
      </c>
      <c r="C16" s="21" t="s">
        <v>21</v>
      </c>
      <c r="D16" s="12" t="s">
        <v>78</v>
      </c>
      <c r="E16" s="12" t="s">
        <v>79</v>
      </c>
      <c r="F16" s="23" t="s">
        <v>80</v>
      </c>
      <c r="G16" s="12" t="s">
        <v>25</v>
      </c>
      <c r="H16" s="12" t="s">
        <v>26</v>
      </c>
      <c r="I16" s="30">
        <v>55.7</v>
      </c>
      <c r="J16" s="30">
        <v>107.96</v>
      </c>
      <c r="K16" s="12" t="s">
        <v>27</v>
      </c>
      <c r="L16" s="12" t="s">
        <v>28</v>
      </c>
      <c r="M16" s="12" t="s">
        <v>26</v>
      </c>
      <c r="N16" s="12" t="s">
        <v>30</v>
      </c>
      <c r="O16" s="35" t="s">
        <v>31</v>
      </c>
      <c r="P16" s="36">
        <v>4000</v>
      </c>
      <c r="Q16" s="35">
        <v>377860</v>
      </c>
      <c r="R16" s="35">
        <v>40000</v>
      </c>
      <c r="S16" s="40" t="s">
        <v>36</v>
      </c>
    </row>
    <row r="17" s="2" customFormat="true" ht="75" customHeight="true" spans="1:19">
      <c r="A17" s="12">
        <v>12</v>
      </c>
      <c r="B17" s="12" t="s">
        <v>20</v>
      </c>
      <c r="C17" s="14" t="s">
        <v>81</v>
      </c>
      <c r="D17" s="22" t="s">
        <v>82</v>
      </c>
      <c r="E17" s="22" t="s">
        <v>83</v>
      </c>
      <c r="F17" s="23" t="s">
        <v>84</v>
      </c>
      <c r="G17" s="28" t="s">
        <v>25</v>
      </c>
      <c r="H17" s="12" t="s">
        <v>26</v>
      </c>
      <c r="I17" s="30">
        <v>9.57</v>
      </c>
      <c r="J17" s="30">
        <v>29.41</v>
      </c>
      <c r="K17" s="12" t="s">
        <v>27</v>
      </c>
      <c r="L17" s="12" t="s">
        <v>28</v>
      </c>
      <c r="M17" s="22" t="s">
        <v>85</v>
      </c>
      <c r="N17" s="12" t="s">
        <v>30</v>
      </c>
      <c r="O17" s="35" t="s">
        <v>31</v>
      </c>
      <c r="P17" s="38">
        <f t="shared" ref="P17:P20" si="1">Q17/J17</f>
        <v>4080.24481468888</v>
      </c>
      <c r="Q17" s="47">
        <v>120000</v>
      </c>
      <c r="R17" s="35">
        <v>20000</v>
      </c>
      <c r="S17" s="40" t="s">
        <v>36</v>
      </c>
    </row>
    <row r="18" s="2" customFormat="true" ht="75" customHeight="true" spans="1:19">
      <c r="A18" s="12">
        <v>13</v>
      </c>
      <c r="B18" s="12" t="s">
        <v>20</v>
      </c>
      <c r="C18" s="14" t="s">
        <v>81</v>
      </c>
      <c r="D18" s="22" t="s">
        <v>86</v>
      </c>
      <c r="E18" s="22" t="s">
        <v>87</v>
      </c>
      <c r="F18" s="23" t="s">
        <v>88</v>
      </c>
      <c r="G18" s="28" t="s">
        <v>25</v>
      </c>
      <c r="H18" s="12" t="s">
        <v>26</v>
      </c>
      <c r="I18" s="30">
        <v>9.18</v>
      </c>
      <c r="J18" s="30">
        <v>28.19</v>
      </c>
      <c r="K18" s="12" t="s">
        <v>27</v>
      </c>
      <c r="L18" s="12" t="s">
        <v>28</v>
      </c>
      <c r="M18" s="22" t="s">
        <v>85</v>
      </c>
      <c r="N18" s="12" t="s">
        <v>30</v>
      </c>
      <c r="O18" s="35" t="s">
        <v>31</v>
      </c>
      <c r="P18" s="38">
        <f t="shared" si="1"/>
        <v>4256.82866264633</v>
      </c>
      <c r="Q18" s="47">
        <v>120000</v>
      </c>
      <c r="R18" s="35">
        <v>20000</v>
      </c>
      <c r="S18" s="40" t="s">
        <v>36</v>
      </c>
    </row>
    <row r="19" s="2" customFormat="true" ht="75" customHeight="true" spans="1:19">
      <c r="A19" s="12">
        <v>14</v>
      </c>
      <c r="B19" s="12" t="s">
        <v>20</v>
      </c>
      <c r="C19" s="14" t="s">
        <v>81</v>
      </c>
      <c r="D19" s="22" t="s">
        <v>89</v>
      </c>
      <c r="E19" s="22" t="s">
        <v>90</v>
      </c>
      <c r="F19" s="23" t="s">
        <v>91</v>
      </c>
      <c r="G19" s="28" t="s">
        <v>25</v>
      </c>
      <c r="H19" s="12" t="s">
        <v>26</v>
      </c>
      <c r="I19" s="30">
        <v>8.84</v>
      </c>
      <c r="J19" s="30">
        <v>27.15</v>
      </c>
      <c r="K19" s="12" t="s">
        <v>27</v>
      </c>
      <c r="L19" s="12" t="s">
        <v>28</v>
      </c>
      <c r="M19" s="22" t="s">
        <v>85</v>
      </c>
      <c r="N19" s="12" t="s">
        <v>30</v>
      </c>
      <c r="O19" s="35" t="s">
        <v>31</v>
      </c>
      <c r="P19" s="38">
        <f t="shared" si="1"/>
        <v>4419.88950276243</v>
      </c>
      <c r="Q19" s="47">
        <v>120000</v>
      </c>
      <c r="R19" s="35">
        <v>20000</v>
      </c>
      <c r="S19" s="40" t="s">
        <v>36</v>
      </c>
    </row>
    <row r="20" s="2" customFormat="true" ht="75" customHeight="true" spans="1:19">
      <c r="A20" s="12">
        <v>15</v>
      </c>
      <c r="B20" s="12" t="s">
        <v>20</v>
      </c>
      <c r="C20" s="14" t="s">
        <v>81</v>
      </c>
      <c r="D20" s="22" t="s">
        <v>92</v>
      </c>
      <c r="E20" s="22" t="s">
        <v>93</v>
      </c>
      <c r="F20" s="23" t="s">
        <v>94</v>
      </c>
      <c r="G20" s="28" t="s">
        <v>25</v>
      </c>
      <c r="H20" s="12" t="s">
        <v>26</v>
      </c>
      <c r="I20" s="30">
        <v>9.14</v>
      </c>
      <c r="J20" s="30">
        <v>28.08</v>
      </c>
      <c r="K20" s="12" t="s">
        <v>27</v>
      </c>
      <c r="L20" s="12" t="s">
        <v>28</v>
      </c>
      <c r="M20" s="22" t="s">
        <v>85</v>
      </c>
      <c r="N20" s="12" t="s">
        <v>30</v>
      </c>
      <c r="O20" s="35" t="s">
        <v>31</v>
      </c>
      <c r="P20" s="38">
        <f t="shared" si="1"/>
        <v>4273.50427350427</v>
      </c>
      <c r="Q20" s="47">
        <v>120000</v>
      </c>
      <c r="R20" s="35">
        <v>20000</v>
      </c>
      <c r="S20" s="40" t="s">
        <v>36</v>
      </c>
    </row>
    <row r="21" s="4" customFormat="true" ht="75" customHeight="true" spans="1:19">
      <c r="A21" s="12">
        <v>16</v>
      </c>
      <c r="B21" s="12" t="s">
        <v>20</v>
      </c>
      <c r="C21" s="12" t="s">
        <v>21</v>
      </c>
      <c r="D21" s="12" t="s">
        <v>95</v>
      </c>
      <c r="E21" s="12" t="s">
        <v>96</v>
      </c>
      <c r="F21" s="23" t="s">
        <v>97</v>
      </c>
      <c r="G21" s="12" t="s">
        <v>25</v>
      </c>
      <c r="H21" s="12" t="s">
        <v>26</v>
      </c>
      <c r="I21" s="12">
        <v>27.3</v>
      </c>
      <c r="J21" s="12">
        <v>49.42</v>
      </c>
      <c r="K21" s="12" t="s">
        <v>27</v>
      </c>
      <c r="L21" s="12" t="s">
        <v>28</v>
      </c>
      <c r="M21" s="12" t="s">
        <v>98</v>
      </c>
      <c r="N21" s="12" t="s">
        <v>30</v>
      </c>
      <c r="O21" s="35" t="s">
        <v>31</v>
      </c>
      <c r="P21" s="36">
        <v>6000</v>
      </c>
      <c r="Q21" s="35">
        <v>296520</v>
      </c>
      <c r="R21" s="35">
        <v>30000</v>
      </c>
      <c r="S21" s="40" t="s">
        <v>36</v>
      </c>
    </row>
    <row r="22" s="2" customFormat="true" ht="172" customHeight="true" spans="1:19">
      <c r="A22" s="12">
        <v>17</v>
      </c>
      <c r="B22" s="12" t="s">
        <v>20</v>
      </c>
      <c r="C22" s="12" t="s">
        <v>21</v>
      </c>
      <c r="D22" s="21" t="s">
        <v>99</v>
      </c>
      <c r="E22" s="21" t="s">
        <v>100</v>
      </c>
      <c r="F22" s="27" t="s">
        <v>101</v>
      </c>
      <c r="G22" s="21" t="s">
        <v>25</v>
      </c>
      <c r="H22" s="21" t="s">
        <v>26</v>
      </c>
      <c r="I22" s="21">
        <v>53.7</v>
      </c>
      <c r="J22" s="21">
        <v>107.34</v>
      </c>
      <c r="K22" s="21" t="s">
        <v>27</v>
      </c>
      <c r="L22" s="21" t="s">
        <v>28</v>
      </c>
      <c r="M22" s="39" t="s">
        <v>98</v>
      </c>
      <c r="N22" s="12" t="s">
        <v>30</v>
      </c>
      <c r="O22" s="35" t="s">
        <v>31</v>
      </c>
      <c r="P22" s="36">
        <v>5200</v>
      </c>
      <c r="Q22" s="35">
        <v>558168</v>
      </c>
      <c r="R22" s="35">
        <v>60000</v>
      </c>
      <c r="S22" s="40" t="s">
        <v>102</v>
      </c>
    </row>
    <row r="23" s="2" customFormat="true" ht="84" customHeight="true" spans="1:19">
      <c r="A23" s="12">
        <v>18</v>
      </c>
      <c r="B23" s="12" t="s">
        <v>20</v>
      </c>
      <c r="C23" s="12" t="s">
        <v>21</v>
      </c>
      <c r="D23" s="21" t="s">
        <v>103</v>
      </c>
      <c r="E23" s="21" t="s">
        <v>104</v>
      </c>
      <c r="F23" s="27" t="s">
        <v>105</v>
      </c>
      <c r="G23" s="21" t="s">
        <v>25</v>
      </c>
      <c r="H23" s="21" t="s">
        <v>26</v>
      </c>
      <c r="I23" s="21">
        <v>10</v>
      </c>
      <c r="J23" s="21">
        <v>41.43</v>
      </c>
      <c r="K23" s="21" t="s">
        <v>27</v>
      </c>
      <c r="L23" s="21" t="s">
        <v>28</v>
      </c>
      <c r="M23" s="39" t="s">
        <v>26</v>
      </c>
      <c r="N23" s="12" t="s">
        <v>30</v>
      </c>
      <c r="O23" s="35" t="s">
        <v>31</v>
      </c>
      <c r="P23" s="36">
        <v>6500</v>
      </c>
      <c r="Q23" s="35">
        <v>269295</v>
      </c>
      <c r="R23" s="35">
        <v>30000</v>
      </c>
      <c r="S23" s="40" t="s">
        <v>36</v>
      </c>
    </row>
    <row r="24" s="2" customFormat="true" ht="85" customHeight="true" spans="1:19">
      <c r="A24" s="12">
        <v>19</v>
      </c>
      <c r="B24" s="12" t="s">
        <v>20</v>
      </c>
      <c r="C24" s="12" t="s">
        <v>21</v>
      </c>
      <c r="D24" s="21" t="s">
        <v>106</v>
      </c>
      <c r="E24" s="21" t="s">
        <v>107</v>
      </c>
      <c r="F24" s="27" t="s">
        <v>108</v>
      </c>
      <c r="G24" s="21" t="s">
        <v>25</v>
      </c>
      <c r="H24" s="21" t="s">
        <v>26</v>
      </c>
      <c r="I24" s="21">
        <v>10</v>
      </c>
      <c r="J24" s="21">
        <v>41.43</v>
      </c>
      <c r="K24" s="21" t="s">
        <v>27</v>
      </c>
      <c r="L24" s="21" t="s">
        <v>28</v>
      </c>
      <c r="M24" s="39" t="s">
        <v>26</v>
      </c>
      <c r="N24" s="12" t="s">
        <v>30</v>
      </c>
      <c r="O24" s="35" t="s">
        <v>31</v>
      </c>
      <c r="P24" s="36">
        <v>6500</v>
      </c>
      <c r="Q24" s="35">
        <v>269295</v>
      </c>
      <c r="R24" s="35">
        <v>30000</v>
      </c>
      <c r="S24" s="40" t="s">
        <v>36</v>
      </c>
    </row>
    <row r="25" s="2" customFormat="true" ht="82" customHeight="true" spans="1:19">
      <c r="A25" s="12">
        <v>20</v>
      </c>
      <c r="B25" s="12" t="s">
        <v>20</v>
      </c>
      <c r="C25" s="12" t="s">
        <v>21</v>
      </c>
      <c r="D25" s="21" t="s">
        <v>109</v>
      </c>
      <c r="E25" s="21" t="s">
        <v>110</v>
      </c>
      <c r="F25" s="27" t="s">
        <v>111</v>
      </c>
      <c r="G25" s="21" t="s">
        <v>25</v>
      </c>
      <c r="H25" s="21" t="s">
        <v>26</v>
      </c>
      <c r="I25" s="21">
        <v>10</v>
      </c>
      <c r="J25" s="21">
        <v>41.43</v>
      </c>
      <c r="K25" s="21" t="s">
        <v>27</v>
      </c>
      <c r="L25" s="21" t="s">
        <v>28</v>
      </c>
      <c r="M25" s="39" t="s">
        <v>26</v>
      </c>
      <c r="N25" s="12" t="s">
        <v>30</v>
      </c>
      <c r="O25" s="35" t="s">
        <v>31</v>
      </c>
      <c r="P25" s="36">
        <v>6500</v>
      </c>
      <c r="Q25" s="35">
        <v>269295</v>
      </c>
      <c r="R25" s="35">
        <v>30000</v>
      </c>
      <c r="S25" s="40" t="s">
        <v>36</v>
      </c>
    </row>
    <row r="26" s="2" customFormat="true" ht="79" customHeight="true" spans="1:19">
      <c r="A26" s="12">
        <v>21</v>
      </c>
      <c r="B26" s="12" t="s">
        <v>20</v>
      </c>
      <c r="C26" s="12" t="s">
        <v>21</v>
      </c>
      <c r="D26" s="21" t="s">
        <v>112</v>
      </c>
      <c r="E26" s="21" t="s">
        <v>113</v>
      </c>
      <c r="F26" s="21" t="s">
        <v>114</v>
      </c>
      <c r="G26" s="21" t="s">
        <v>25</v>
      </c>
      <c r="H26" s="21" t="s">
        <v>26</v>
      </c>
      <c r="I26" s="21">
        <v>10</v>
      </c>
      <c r="J26" s="21">
        <v>41.43</v>
      </c>
      <c r="K26" s="21" t="s">
        <v>27</v>
      </c>
      <c r="L26" s="21" t="s">
        <v>28</v>
      </c>
      <c r="M26" s="39" t="s">
        <v>26</v>
      </c>
      <c r="N26" s="12" t="s">
        <v>30</v>
      </c>
      <c r="O26" s="35" t="s">
        <v>31</v>
      </c>
      <c r="P26" s="36">
        <v>6500</v>
      </c>
      <c r="Q26" s="35">
        <v>269295</v>
      </c>
      <c r="R26" s="35">
        <v>30000</v>
      </c>
      <c r="S26" s="40" t="s">
        <v>36</v>
      </c>
    </row>
    <row r="27" s="2" customFormat="true" ht="78" customHeight="true" spans="1:19">
      <c r="A27" s="12">
        <v>22</v>
      </c>
      <c r="B27" s="12" t="s">
        <v>20</v>
      </c>
      <c r="C27" s="12" t="s">
        <v>21</v>
      </c>
      <c r="D27" s="21" t="s">
        <v>115</v>
      </c>
      <c r="E27" s="21" t="s">
        <v>116</v>
      </c>
      <c r="F27" s="21" t="s">
        <v>117</v>
      </c>
      <c r="G27" s="21" t="s">
        <v>25</v>
      </c>
      <c r="H27" s="21" t="s">
        <v>26</v>
      </c>
      <c r="I27" s="21">
        <v>13.9</v>
      </c>
      <c r="J27" s="21">
        <v>57.85</v>
      </c>
      <c r="K27" s="21" t="s">
        <v>27</v>
      </c>
      <c r="L27" s="21" t="s">
        <v>28</v>
      </c>
      <c r="M27" s="39" t="s">
        <v>26</v>
      </c>
      <c r="N27" s="12" t="s">
        <v>30</v>
      </c>
      <c r="O27" s="35" t="s">
        <v>31</v>
      </c>
      <c r="P27" s="36">
        <v>6500</v>
      </c>
      <c r="Q27" s="35">
        <v>376025</v>
      </c>
      <c r="R27" s="35">
        <v>40000</v>
      </c>
      <c r="S27" s="40" t="s">
        <v>36</v>
      </c>
    </row>
    <row r="28" s="2" customFormat="true" ht="84" customHeight="true" spans="1:19">
      <c r="A28" s="12">
        <v>23</v>
      </c>
      <c r="B28" s="12" t="s">
        <v>20</v>
      </c>
      <c r="C28" s="12" t="s">
        <v>21</v>
      </c>
      <c r="D28" s="21" t="s">
        <v>118</v>
      </c>
      <c r="E28" s="21" t="s">
        <v>119</v>
      </c>
      <c r="F28" s="21" t="s">
        <v>120</v>
      </c>
      <c r="G28" s="21" t="s">
        <v>25</v>
      </c>
      <c r="H28" s="21" t="s">
        <v>26</v>
      </c>
      <c r="I28" s="21">
        <v>14.4</v>
      </c>
      <c r="J28" s="21">
        <v>59.82</v>
      </c>
      <c r="K28" s="21" t="s">
        <v>27</v>
      </c>
      <c r="L28" s="21" t="s">
        <v>28</v>
      </c>
      <c r="M28" s="39" t="s">
        <v>26</v>
      </c>
      <c r="N28" s="12" t="s">
        <v>30</v>
      </c>
      <c r="O28" s="35" t="s">
        <v>31</v>
      </c>
      <c r="P28" s="36">
        <v>6500</v>
      </c>
      <c r="Q28" s="35">
        <v>388830</v>
      </c>
      <c r="R28" s="35">
        <v>40000</v>
      </c>
      <c r="S28" s="40" t="s">
        <v>36</v>
      </c>
    </row>
    <row r="29" s="2" customFormat="true" ht="71" customHeight="true" spans="1:19">
      <c r="A29" s="12">
        <v>24</v>
      </c>
      <c r="B29" s="12" t="s">
        <v>20</v>
      </c>
      <c r="C29" s="12" t="s">
        <v>21</v>
      </c>
      <c r="D29" s="21" t="s">
        <v>121</v>
      </c>
      <c r="E29" s="21" t="s">
        <v>122</v>
      </c>
      <c r="F29" s="21" t="s">
        <v>123</v>
      </c>
      <c r="G29" s="21" t="s">
        <v>25</v>
      </c>
      <c r="H29" s="21" t="s">
        <v>26</v>
      </c>
      <c r="I29" s="21">
        <v>25.37</v>
      </c>
      <c r="J29" s="21">
        <v>105.18</v>
      </c>
      <c r="K29" s="21" t="s">
        <v>27</v>
      </c>
      <c r="L29" s="21" t="s">
        <v>28</v>
      </c>
      <c r="M29" s="39" t="s">
        <v>26</v>
      </c>
      <c r="N29" s="12" t="s">
        <v>30</v>
      </c>
      <c r="O29" s="35" t="s">
        <v>31</v>
      </c>
      <c r="P29" s="36">
        <v>6500</v>
      </c>
      <c r="Q29" s="35">
        <v>683670</v>
      </c>
      <c r="R29" s="35">
        <v>70000</v>
      </c>
      <c r="S29" s="40" t="s">
        <v>36</v>
      </c>
    </row>
    <row r="30" s="2" customFormat="true" ht="71" customHeight="true" spans="1:19">
      <c r="A30" s="12">
        <v>25</v>
      </c>
      <c r="B30" s="12" t="s">
        <v>20</v>
      </c>
      <c r="C30" s="12" t="s">
        <v>21</v>
      </c>
      <c r="D30" s="21" t="s">
        <v>124</v>
      </c>
      <c r="E30" s="21" t="s">
        <v>125</v>
      </c>
      <c r="F30" s="21" t="s">
        <v>126</v>
      </c>
      <c r="G30" s="21" t="s">
        <v>25</v>
      </c>
      <c r="H30" s="21" t="s">
        <v>26</v>
      </c>
      <c r="I30" s="21">
        <v>14.58</v>
      </c>
      <c r="J30" s="21">
        <v>60.45</v>
      </c>
      <c r="K30" s="21" t="s">
        <v>27</v>
      </c>
      <c r="L30" s="21" t="s">
        <v>28</v>
      </c>
      <c r="M30" s="39" t="s">
        <v>26</v>
      </c>
      <c r="N30" s="12" t="s">
        <v>30</v>
      </c>
      <c r="O30" s="35" t="s">
        <v>31</v>
      </c>
      <c r="P30" s="36">
        <v>6500</v>
      </c>
      <c r="Q30" s="35">
        <v>392925</v>
      </c>
      <c r="R30" s="35">
        <v>40000</v>
      </c>
      <c r="S30" s="40" t="s">
        <v>36</v>
      </c>
    </row>
    <row r="31" s="2" customFormat="true" ht="71" customHeight="true" spans="1:19">
      <c r="A31" s="12">
        <v>26</v>
      </c>
      <c r="B31" s="12" t="s">
        <v>20</v>
      </c>
      <c r="C31" s="12" t="s">
        <v>21</v>
      </c>
      <c r="D31" s="21" t="s">
        <v>127</v>
      </c>
      <c r="E31" s="21" t="s">
        <v>128</v>
      </c>
      <c r="F31" s="21" t="s">
        <v>129</v>
      </c>
      <c r="G31" s="21" t="s">
        <v>25</v>
      </c>
      <c r="H31" s="21" t="s">
        <v>26</v>
      </c>
      <c r="I31" s="21">
        <v>19.34</v>
      </c>
      <c r="J31" s="21">
        <v>80.19</v>
      </c>
      <c r="K31" s="21" t="s">
        <v>27</v>
      </c>
      <c r="L31" s="21" t="s">
        <v>28</v>
      </c>
      <c r="M31" s="39" t="s">
        <v>26</v>
      </c>
      <c r="N31" s="12" t="s">
        <v>30</v>
      </c>
      <c r="O31" s="35" t="s">
        <v>31</v>
      </c>
      <c r="P31" s="36">
        <v>6500</v>
      </c>
      <c r="Q31" s="35">
        <v>521235</v>
      </c>
      <c r="R31" s="35">
        <v>60000</v>
      </c>
      <c r="S31" s="40" t="s">
        <v>36</v>
      </c>
    </row>
    <row r="32" s="2" customFormat="true" ht="71" customHeight="true" spans="1:19">
      <c r="A32" s="12">
        <v>27</v>
      </c>
      <c r="B32" s="12" t="s">
        <v>20</v>
      </c>
      <c r="C32" s="12" t="s">
        <v>21</v>
      </c>
      <c r="D32" s="21" t="s">
        <v>130</v>
      </c>
      <c r="E32" s="21" t="s">
        <v>131</v>
      </c>
      <c r="F32" s="21" t="s">
        <v>132</v>
      </c>
      <c r="G32" s="21" t="s">
        <v>25</v>
      </c>
      <c r="H32" s="21" t="s">
        <v>26</v>
      </c>
      <c r="I32" s="21">
        <v>14.7</v>
      </c>
      <c r="J32" s="21">
        <v>60.97</v>
      </c>
      <c r="K32" s="21" t="s">
        <v>27</v>
      </c>
      <c r="L32" s="21" t="s">
        <v>28</v>
      </c>
      <c r="M32" s="39" t="s">
        <v>26</v>
      </c>
      <c r="N32" s="12" t="s">
        <v>30</v>
      </c>
      <c r="O32" s="35" t="s">
        <v>31</v>
      </c>
      <c r="P32" s="36">
        <v>6500</v>
      </c>
      <c r="Q32" s="35">
        <v>396305</v>
      </c>
      <c r="R32" s="35">
        <v>40000</v>
      </c>
      <c r="S32" s="40" t="s">
        <v>36</v>
      </c>
    </row>
    <row r="33" s="2" customFormat="true" ht="71" customHeight="true" spans="1:19">
      <c r="A33" s="12">
        <v>28</v>
      </c>
      <c r="B33" s="12" t="s">
        <v>20</v>
      </c>
      <c r="C33" s="12" t="s">
        <v>21</v>
      </c>
      <c r="D33" s="23" t="s">
        <v>133</v>
      </c>
      <c r="E33" s="23" t="s">
        <v>134</v>
      </c>
      <c r="F33" s="21" t="s">
        <v>135</v>
      </c>
      <c r="G33" s="21" t="s">
        <v>25</v>
      </c>
      <c r="H33" s="21" t="s">
        <v>26</v>
      </c>
      <c r="I33" s="21">
        <v>4.89</v>
      </c>
      <c r="J33" s="21">
        <v>40.02</v>
      </c>
      <c r="K33" s="21" t="s">
        <v>27</v>
      </c>
      <c r="L33" s="21" t="s">
        <v>28</v>
      </c>
      <c r="M33" s="39" t="s">
        <v>26</v>
      </c>
      <c r="N33" s="12" t="s">
        <v>30</v>
      </c>
      <c r="O33" s="35" t="s">
        <v>31</v>
      </c>
      <c r="P33" s="36">
        <v>5500</v>
      </c>
      <c r="Q33" s="35">
        <v>220110</v>
      </c>
      <c r="R33" s="35">
        <v>30000</v>
      </c>
      <c r="S33" s="40" t="s">
        <v>36</v>
      </c>
    </row>
    <row r="34" s="2" customFormat="true" ht="84" customHeight="true" spans="1:19">
      <c r="A34" s="12">
        <v>29</v>
      </c>
      <c r="B34" s="12" t="s">
        <v>20</v>
      </c>
      <c r="C34" s="12" t="s">
        <v>21</v>
      </c>
      <c r="D34" s="23" t="s">
        <v>136</v>
      </c>
      <c r="E34" s="23" t="s">
        <v>137</v>
      </c>
      <c r="F34" s="21" t="s">
        <v>138</v>
      </c>
      <c r="G34" s="21" t="s">
        <v>25</v>
      </c>
      <c r="H34" s="21" t="s">
        <v>26</v>
      </c>
      <c r="I34" s="21">
        <v>4.97</v>
      </c>
      <c r="J34" s="21">
        <v>40.35</v>
      </c>
      <c r="K34" s="21" t="s">
        <v>27</v>
      </c>
      <c r="L34" s="21" t="s">
        <v>28</v>
      </c>
      <c r="M34" s="39" t="s">
        <v>26</v>
      </c>
      <c r="N34" s="12" t="s">
        <v>30</v>
      </c>
      <c r="O34" s="35" t="s">
        <v>31</v>
      </c>
      <c r="P34" s="36">
        <v>5500</v>
      </c>
      <c r="Q34" s="35">
        <v>221925</v>
      </c>
      <c r="R34" s="35">
        <v>30000</v>
      </c>
      <c r="S34" s="40" t="s">
        <v>36</v>
      </c>
    </row>
    <row r="35" s="2" customFormat="true" ht="85" customHeight="true" spans="1:19">
      <c r="A35" s="12">
        <v>30</v>
      </c>
      <c r="B35" s="12" t="s">
        <v>20</v>
      </c>
      <c r="C35" s="12" t="s">
        <v>21</v>
      </c>
      <c r="D35" s="23" t="s">
        <v>139</v>
      </c>
      <c r="E35" s="23" t="s">
        <v>140</v>
      </c>
      <c r="F35" s="21" t="s">
        <v>141</v>
      </c>
      <c r="G35" s="21" t="s">
        <v>25</v>
      </c>
      <c r="H35" s="21" t="s">
        <v>26</v>
      </c>
      <c r="I35" s="21">
        <v>6.63</v>
      </c>
      <c r="J35" s="21">
        <v>56.78</v>
      </c>
      <c r="K35" s="21" t="s">
        <v>27</v>
      </c>
      <c r="L35" s="21" t="s">
        <v>28</v>
      </c>
      <c r="M35" s="39" t="s">
        <v>26</v>
      </c>
      <c r="N35" s="12" t="s">
        <v>30</v>
      </c>
      <c r="O35" s="35" t="s">
        <v>31</v>
      </c>
      <c r="P35" s="36">
        <v>5000</v>
      </c>
      <c r="Q35" s="35">
        <v>283900</v>
      </c>
      <c r="R35" s="35">
        <v>30000</v>
      </c>
      <c r="S35" s="40" t="s">
        <v>36</v>
      </c>
    </row>
    <row r="36" s="2" customFormat="true" ht="82" customHeight="true" spans="1:19">
      <c r="A36" s="12">
        <v>31</v>
      </c>
      <c r="B36" s="12" t="s">
        <v>20</v>
      </c>
      <c r="C36" s="12" t="s">
        <v>21</v>
      </c>
      <c r="D36" s="23" t="s">
        <v>142</v>
      </c>
      <c r="E36" s="23" t="s">
        <v>143</v>
      </c>
      <c r="F36" s="21" t="s">
        <v>144</v>
      </c>
      <c r="G36" s="21" t="s">
        <v>25</v>
      </c>
      <c r="H36" s="21" t="s">
        <v>26</v>
      </c>
      <c r="I36" s="21">
        <v>6.5</v>
      </c>
      <c r="J36" s="21">
        <v>52.85</v>
      </c>
      <c r="K36" s="21" t="s">
        <v>27</v>
      </c>
      <c r="L36" s="21" t="s">
        <v>145</v>
      </c>
      <c r="M36" s="39" t="s">
        <v>26</v>
      </c>
      <c r="N36" s="12" t="s">
        <v>30</v>
      </c>
      <c r="O36" s="35" t="s">
        <v>31</v>
      </c>
      <c r="P36" s="36">
        <v>5200</v>
      </c>
      <c r="Q36" s="35">
        <v>274820</v>
      </c>
      <c r="R36" s="35">
        <v>30000</v>
      </c>
      <c r="S36" s="40" t="s">
        <v>36</v>
      </c>
    </row>
    <row r="37" s="2" customFormat="true" ht="76" customHeight="true" spans="1:19">
      <c r="A37" s="12">
        <v>32</v>
      </c>
      <c r="B37" s="12" t="s">
        <v>20</v>
      </c>
      <c r="C37" s="12" t="s">
        <v>21</v>
      </c>
      <c r="D37" s="23" t="s">
        <v>146</v>
      </c>
      <c r="E37" s="23" t="s">
        <v>147</v>
      </c>
      <c r="F37" s="21" t="s">
        <v>148</v>
      </c>
      <c r="G37" s="21" t="s">
        <v>25</v>
      </c>
      <c r="H37" s="21" t="s">
        <v>26</v>
      </c>
      <c r="I37" s="21">
        <v>5</v>
      </c>
      <c r="J37" s="21">
        <v>5</v>
      </c>
      <c r="K37" s="21" t="s">
        <v>27</v>
      </c>
      <c r="L37" s="21" t="s">
        <v>28</v>
      </c>
      <c r="M37" s="39" t="s">
        <v>26</v>
      </c>
      <c r="N37" s="12" t="s">
        <v>30</v>
      </c>
      <c r="O37" s="35" t="s">
        <v>31</v>
      </c>
      <c r="P37" s="36">
        <v>3700</v>
      </c>
      <c r="Q37" s="47">
        <f t="shared" ref="Q37:Q41" si="2">P37*J37</f>
        <v>18500</v>
      </c>
      <c r="R37" s="35">
        <v>2000</v>
      </c>
      <c r="S37" s="40" t="s">
        <v>36</v>
      </c>
    </row>
    <row r="38" s="2" customFormat="true" ht="78" customHeight="true" spans="1:19">
      <c r="A38" s="12">
        <v>33</v>
      </c>
      <c r="B38" s="12" t="s">
        <v>20</v>
      </c>
      <c r="C38" s="12" t="s">
        <v>21</v>
      </c>
      <c r="D38" s="23" t="s">
        <v>149</v>
      </c>
      <c r="E38" s="23" t="s">
        <v>150</v>
      </c>
      <c r="F38" s="21" t="s">
        <v>151</v>
      </c>
      <c r="G38" s="21" t="s">
        <v>25</v>
      </c>
      <c r="H38" s="21" t="s">
        <v>26</v>
      </c>
      <c r="I38" s="21">
        <v>6.98</v>
      </c>
      <c r="J38" s="21">
        <v>56.71</v>
      </c>
      <c r="K38" s="21" t="s">
        <v>27</v>
      </c>
      <c r="L38" s="21" t="s">
        <v>28</v>
      </c>
      <c r="M38" s="39" t="s">
        <v>26</v>
      </c>
      <c r="N38" s="12" t="s">
        <v>30</v>
      </c>
      <c r="O38" s="35" t="s">
        <v>31</v>
      </c>
      <c r="P38" s="36">
        <v>5200</v>
      </c>
      <c r="Q38" s="35">
        <v>294892</v>
      </c>
      <c r="R38" s="35">
        <v>30000</v>
      </c>
      <c r="S38" s="40" t="s">
        <v>36</v>
      </c>
    </row>
    <row r="39" s="2" customFormat="true" ht="81" customHeight="true" spans="1:19">
      <c r="A39" s="12">
        <v>34</v>
      </c>
      <c r="B39" s="12" t="s">
        <v>20</v>
      </c>
      <c r="C39" s="12" t="s">
        <v>21</v>
      </c>
      <c r="D39" s="23" t="s">
        <v>152</v>
      </c>
      <c r="E39" s="23" t="s">
        <v>153</v>
      </c>
      <c r="F39" s="21" t="s">
        <v>154</v>
      </c>
      <c r="G39" s="21" t="s">
        <v>25</v>
      </c>
      <c r="H39" s="21" t="s">
        <v>26</v>
      </c>
      <c r="I39" s="21">
        <v>5</v>
      </c>
      <c r="J39" s="21">
        <v>5</v>
      </c>
      <c r="K39" s="21" t="s">
        <v>27</v>
      </c>
      <c r="L39" s="21" t="s">
        <v>28</v>
      </c>
      <c r="M39" s="39" t="s">
        <v>26</v>
      </c>
      <c r="N39" s="12" t="s">
        <v>30</v>
      </c>
      <c r="O39" s="35" t="s">
        <v>31</v>
      </c>
      <c r="P39" s="36">
        <v>3700</v>
      </c>
      <c r="Q39" s="47">
        <f t="shared" si="2"/>
        <v>18500</v>
      </c>
      <c r="R39" s="35">
        <v>2000</v>
      </c>
      <c r="S39" s="40" t="s">
        <v>36</v>
      </c>
    </row>
    <row r="40" s="2" customFormat="true" ht="82" customHeight="true" spans="1:19">
      <c r="A40" s="12">
        <v>35</v>
      </c>
      <c r="B40" s="12" t="s">
        <v>20</v>
      </c>
      <c r="C40" s="12" t="s">
        <v>21</v>
      </c>
      <c r="D40" s="23" t="s">
        <v>155</v>
      </c>
      <c r="E40" s="23" t="s">
        <v>156</v>
      </c>
      <c r="F40" s="21" t="s">
        <v>157</v>
      </c>
      <c r="G40" s="21" t="s">
        <v>25</v>
      </c>
      <c r="H40" s="21" t="s">
        <v>26</v>
      </c>
      <c r="I40" s="21">
        <v>6.5</v>
      </c>
      <c r="J40" s="21">
        <v>52.85</v>
      </c>
      <c r="K40" s="21" t="s">
        <v>27</v>
      </c>
      <c r="L40" s="21" t="s">
        <v>28</v>
      </c>
      <c r="M40" s="39" t="s">
        <v>26</v>
      </c>
      <c r="N40" s="12" t="s">
        <v>30</v>
      </c>
      <c r="O40" s="35" t="s">
        <v>31</v>
      </c>
      <c r="P40" s="36">
        <v>5000</v>
      </c>
      <c r="Q40" s="35">
        <v>264250</v>
      </c>
      <c r="R40" s="35">
        <v>30000</v>
      </c>
      <c r="S40" s="40" t="s">
        <v>36</v>
      </c>
    </row>
    <row r="41" s="2" customFormat="true" ht="86" customHeight="true" spans="1:19">
      <c r="A41" s="12">
        <v>36</v>
      </c>
      <c r="B41" s="12" t="s">
        <v>20</v>
      </c>
      <c r="C41" s="12" t="s">
        <v>21</v>
      </c>
      <c r="D41" s="23" t="s">
        <v>158</v>
      </c>
      <c r="E41" s="23" t="s">
        <v>159</v>
      </c>
      <c r="F41" s="21" t="s">
        <v>160</v>
      </c>
      <c r="G41" s="21" t="s">
        <v>25</v>
      </c>
      <c r="H41" s="21" t="s">
        <v>26</v>
      </c>
      <c r="I41" s="21">
        <v>5</v>
      </c>
      <c r="J41" s="21">
        <v>5</v>
      </c>
      <c r="K41" s="21" t="s">
        <v>27</v>
      </c>
      <c r="L41" s="21" t="s">
        <v>28</v>
      </c>
      <c r="M41" s="39" t="s">
        <v>26</v>
      </c>
      <c r="N41" s="12" t="s">
        <v>30</v>
      </c>
      <c r="O41" s="35" t="s">
        <v>31</v>
      </c>
      <c r="P41" s="36">
        <v>3700</v>
      </c>
      <c r="Q41" s="47">
        <f t="shared" si="2"/>
        <v>18500</v>
      </c>
      <c r="R41" s="35">
        <v>2000</v>
      </c>
      <c r="S41" s="40" t="s">
        <v>36</v>
      </c>
    </row>
    <row r="42" s="2" customFormat="true" ht="79" customHeight="true" spans="1:19">
      <c r="A42" s="12">
        <v>37</v>
      </c>
      <c r="B42" s="12" t="s">
        <v>20</v>
      </c>
      <c r="C42" s="12" t="s">
        <v>21</v>
      </c>
      <c r="D42" s="23" t="s">
        <v>161</v>
      </c>
      <c r="E42" s="23" t="s">
        <v>162</v>
      </c>
      <c r="F42" s="21" t="s">
        <v>163</v>
      </c>
      <c r="G42" s="21" t="s">
        <v>25</v>
      </c>
      <c r="H42" s="21" t="s">
        <v>26</v>
      </c>
      <c r="I42" s="21">
        <v>6.98</v>
      </c>
      <c r="J42" s="21">
        <v>56.71</v>
      </c>
      <c r="K42" s="21" t="s">
        <v>27</v>
      </c>
      <c r="L42" s="21" t="s">
        <v>28</v>
      </c>
      <c r="M42" s="39" t="s">
        <v>26</v>
      </c>
      <c r="N42" s="12" t="s">
        <v>30</v>
      </c>
      <c r="O42" s="35" t="s">
        <v>31</v>
      </c>
      <c r="P42" s="36">
        <v>5000</v>
      </c>
      <c r="Q42" s="35">
        <v>283550</v>
      </c>
      <c r="R42" s="35">
        <v>30000</v>
      </c>
      <c r="S42" s="40" t="s">
        <v>36</v>
      </c>
    </row>
    <row r="43" s="2" customFormat="true" ht="82" customHeight="true" spans="1:19">
      <c r="A43" s="12">
        <v>38</v>
      </c>
      <c r="B43" s="12" t="s">
        <v>20</v>
      </c>
      <c r="C43" s="12" t="s">
        <v>21</v>
      </c>
      <c r="D43" s="23" t="s">
        <v>164</v>
      </c>
      <c r="E43" s="23" t="s">
        <v>165</v>
      </c>
      <c r="F43" s="21" t="s">
        <v>166</v>
      </c>
      <c r="G43" s="21" t="s">
        <v>25</v>
      </c>
      <c r="H43" s="21" t="s">
        <v>26</v>
      </c>
      <c r="I43" s="21">
        <v>5</v>
      </c>
      <c r="J43" s="21">
        <v>5</v>
      </c>
      <c r="K43" s="21" t="s">
        <v>27</v>
      </c>
      <c r="L43" s="21" t="s">
        <v>28</v>
      </c>
      <c r="M43" s="39" t="s">
        <v>26</v>
      </c>
      <c r="N43" s="12" t="s">
        <v>30</v>
      </c>
      <c r="O43" s="35" t="s">
        <v>31</v>
      </c>
      <c r="P43" s="36">
        <v>3700</v>
      </c>
      <c r="Q43" s="47">
        <f>P43*J43</f>
        <v>18500</v>
      </c>
      <c r="R43" s="35">
        <v>2000</v>
      </c>
      <c r="S43" s="40" t="s">
        <v>36</v>
      </c>
    </row>
    <row r="44" s="2" customFormat="true" ht="78" customHeight="true" spans="1:19">
      <c r="A44" s="12">
        <v>39</v>
      </c>
      <c r="B44" s="12" t="s">
        <v>20</v>
      </c>
      <c r="C44" s="12" t="s">
        <v>21</v>
      </c>
      <c r="D44" s="23" t="s">
        <v>167</v>
      </c>
      <c r="E44" s="23" t="s">
        <v>168</v>
      </c>
      <c r="F44" s="21" t="s">
        <v>169</v>
      </c>
      <c r="G44" s="21" t="s">
        <v>25</v>
      </c>
      <c r="H44" s="21" t="s">
        <v>26</v>
      </c>
      <c r="I44" s="21">
        <v>6.43</v>
      </c>
      <c r="J44" s="21">
        <v>51.45</v>
      </c>
      <c r="K44" s="21" t="s">
        <v>27</v>
      </c>
      <c r="L44" s="21" t="s">
        <v>28</v>
      </c>
      <c r="M44" s="39" t="s">
        <v>26</v>
      </c>
      <c r="N44" s="12" t="s">
        <v>30</v>
      </c>
      <c r="O44" s="35" t="s">
        <v>31</v>
      </c>
      <c r="P44" s="36">
        <v>5200</v>
      </c>
      <c r="Q44" s="35">
        <v>267540</v>
      </c>
      <c r="R44" s="35">
        <v>30000</v>
      </c>
      <c r="S44" s="40" t="s">
        <v>36</v>
      </c>
    </row>
  </sheetData>
  <mergeCells count="6">
    <mergeCell ref="A1:S1"/>
    <mergeCell ref="A5:A8"/>
    <mergeCell ref="D5:D8"/>
    <mergeCell ref="Q5:Q8"/>
    <mergeCell ref="R5:R8"/>
    <mergeCell ref="S5:S8"/>
  </mergeCells>
  <conditionalFormatting sqref="I3:I20">
    <cfRule type="duplicateValues" dxfId="0" priority="3"/>
  </conditionalFormatting>
  <conditionalFormatting sqref="D1:E2">
    <cfRule type="duplicateValues" dxfId="0" priority="5"/>
  </conditionalFormatting>
  <conditionalFormatting sqref="D3:E5 E6:E8 D9:E11">
    <cfRule type="duplicateValues" dxfId="0" priority="2"/>
  </conditionalFormatting>
  <conditionalFormatting sqref="D12:E16">
    <cfRule type="duplicateValues" dxfId="0" priority="4"/>
  </conditionalFormatting>
  <conditionalFormatting sqref="D17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hemeijun</dc:creator>
  <cp:lastModifiedBy>hemeijun</cp:lastModifiedBy>
  <dcterms:created xsi:type="dcterms:W3CDTF">2025-11-25T15:32:05Z</dcterms:created>
  <dcterms:modified xsi:type="dcterms:W3CDTF">2025-11-25T15:34:21Z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