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变压器" sheetId="1" r:id="rId1"/>
  </sheets>
  <externalReferences>
    <externalReference r:id="rId2"/>
  </externalReferences>
  <definedNames>
    <definedName name="城东">'[1]0 (2)'!$M$2:$N$10</definedName>
    <definedName name="城南">'[1]0 (2)'!$M$11:$N$19</definedName>
    <definedName name="黄圃">'[1]0 (2)'!$M$21:$N$29</definedName>
    <definedName name="快速公交">'[1]0 (2)'!$M$30:$N$38</definedName>
    <definedName name="南朗">'[1]0 (2)'!$M$39:$N$47</definedName>
    <definedName name="汽车总站">'[1]0 (2)'!$M$48:$N$56</definedName>
    <definedName name="三乡">'[1]0 (2)'!$M$57:$N$65</definedName>
    <definedName name="坦洲">'[1]0 (2)'!$M$66:$N$66</definedName>
    <definedName name="西区">'[1]0 (2)'!$M$67:$N$76</definedName>
    <definedName name="人民医院">'[1]0 (2)'!$M$77:$N$77</definedName>
    <definedName name="中山北站">'[1]0 (2)'!$M$78:$N$78</definedName>
    <definedName name="港口">'[1]0 (2)'!$M$79:$N$79</definedName>
    <definedName name="乐临">'[1]0 (2)'!$M$20:$N$20</definedName>
    <definedName name="火炬">'[1]0 (2)'!$M$81:$N$81</definedName>
    <definedName name="古镇">'[1]0 (2)'!$M$80:$N$80</definedName>
    <definedName name="乐群新">'[1]0 (2)'!$M$82:$N$107</definedName>
    <definedName name="民众">'[1]0 (2)'!$M$108:$N$108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<sst xmlns="http://schemas.openxmlformats.org/spreadsheetml/2006/main" count="123" uniqueCount="70">
  <si>
    <t>巡检变压器一览表</t>
  </si>
  <si>
    <t>序号</t>
  </si>
  <si>
    <t>站场名称</t>
  </si>
  <si>
    <t>变压器位置</t>
  </si>
  <si>
    <t>变压器型号</t>
  </si>
  <si>
    <t>变压器容量</t>
  </si>
  <si>
    <t>预防性试验</t>
  </si>
  <si>
    <t>备注</t>
  </si>
  <si>
    <t>数量</t>
  </si>
  <si>
    <t>黄圃站场</t>
  </si>
  <si>
    <t>高压室内</t>
  </si>
  <si>
    <t>SGB10-800kVA</t>
  </si>
  <si>
    <t>800kVA</t>
  </si>
  <si>
    <t>1600kVA</t>
  </si>
  <si>
    <t>SGB10-1000kVA</t>
  </si>
  <si>
    <t>1000kVA</t>
  </si>
  <si>
    <t>1250kVA</t>
  </si>
  <si>
    <t>坦洲站场</t>
  </si>
  <si>
    <t>车间轮胎房旁</t>
  </si>
  <si>
    <t>SGB10-800/10</t>
  </si>
  <si>
    <t>乐群站场</t>
  </si>
  <si>
    <t>发电房内</t>
  </si>
  <si>
    <t>/</t>
  </si>
  <si>
    <t>400kVA</t>
  </si>
  <si>
    <t>富华站场</t>
  </si>
  <si>
    <t>综合楼饭堂对面</t>
  </si>
  <si>
    <t>S-500/10</t>
  </si>
  <si>
    <t>500kVA</t>
  </si>
  <si>
    <t>出厂日期：94年
公交区域</t>
  </si>
  <si>
    <t>630kVA</t>
  </si>
  <si>
    <t>综合楼二楼阳台</t>
  </si>
  <si>
    <t>YBM-630/12</t>
  </si>
  <si>
    <t>出厂日期：13年
客运站二楼商铺</t>
  </si>
  <si>
    <t>中山汽车客运站</t>
  </si>
  <si>
    <t>西北侧</t>
  </si>
  <si>
    <t>S11-1250/10</t>
  </si>
  <si>
    <t>出厂日期：18年
客运站区域</t>
  </si>
  <si>
    <t>ST-1250/10</t>
  </si>
  <si>
    <t>出厂日期：94年
客运站区域</t>
  </si>
  <si>
    <t>200kVA</t>
  </si>
  <si>
    <t>城南站场</t>
  </si>
  <si>
    <t>3号门楼梯口边</t>
  </si>
  <si>
    <t>SGB10-630/10</t>
  </si>
  <si>
    <t>100kVA</t>
  </si>
  <si>
    <t>50kVA</t>
  </si>
  <si>
    <t>城北站场</t>
  </si>
  <si>
    <t>小计</t>
  </si>
  <si>
    <t>博览中心枢纽站</t>
  </si>
  <si>
    <t>国际人才港充电站</t>
  </si>
  <si>
    <t>YBM1-10/0.4-630</t>
  </si>
  <si>
    <t>城轨中山站充电站</t>
  </si>
  <si>
    <t>SCB11-800kVA</t>
  </si>
  <si>
    <t>兴中广场公交枢纽站充电站</t>
  </si>
  <si>
    <t>利和广场快速公交站</t>
  </si>
  <si>
    <t>ZGS11-Z-50/10</t>
  </si>
  <si>
    <t>库充快速公交站</t>
  </si>
  <si>
    <t>农商银行东区支行快速公交站</t>
  </si>
  <si>
    <t>英联时代广场快速公交站</t>
  </si>
  <si>
    <t>天奕国际广场快速公交站</t>
  </si>
  <si>
    <t>中山六路东快速公交站</t>
  </si>
  <si>
    <t>陵岗快速公交站</t>
  </si>
  <si>
    <t>江陵东路快速公交站</t>
  </si>
  <si>
    <t>环茂一路快速公交站</t>
  </si>
  <si>
    <t>康乐大道快速公交站</t>
  </si>
  <si>
    <t>火炬公交枢纽快速公交站</t>
  </si>
  <si>
    <t>长江路-博爱七路口快速公交站</t>
  </si>
  <si>
    <t>ZGS11-Z-100/10</t>
  </si>
  <si>
    <t>长江路-东江路口快速公交站</t>
  </si>
  <si>
    <t>康华路-富康路口快速公交站</t>
  </si>
  <si>
    <t>石岐办事处快速公交站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</si>
</sst>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Temp\.625614159\cachedata\0C39DDE121834D0E9DB0D1E5E21F5966\&#24037;&#20316;&#31807;1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0 (2)"/>
      <sheetName val="0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DC7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4"/>
  <sheetViews>
    <sheetView tabSelected="1" workbookViewId="0">
      <pane xSplit="7" ySplit="2" topLeftCell="H3" activePane="bottomRight" state="frozen"/>
      <selection/>
      <selection pane="topRight"/>
      <selection pane="bottomLeft"/>
      <selection pane="bottomRight" activeCell="H3" sqref="H3"/>
    </sheetView>
  </sheetViews>
  <sheetFormatPr defaultColWidth="9" defaultRowHeight="40" customHeight="1"/>
  <cols>
    <col min="1" max="1" width="4.375" customWidth="1"/>
    <col min="2" max="2" width="18.1833333333333" customWidth="1"/>
    <col min="3" max="3" width="19" hidden="1" customWidth="1"/>
    <col min="4" max="4" width="18.5416666666667" customWidth="1"/>
    <col min="5" max="6" width="14.1833333333333" customWidth="1"/>
    <col min="7" max="7" width="14.625" customWidth="1"/>
    <col min="9" max="9" width="11.1833333333333" customWidth="1"/>
  </cols>
  <sheetData>
    <row r="1" customHeight="1" spans="1:7">
      <c r="A1" s="1" t="s">
        <v>0</v>
      </c>
      <c r="B1" s="1"/>
      <c r="C1" s="1"/>
      <c r="D1" s="1"/>
      <c r="E1" s="1"/>
      <c r="F1" s="1"/>
      <c r="G1" s="1"/>
    </row>
    <row r="2" customHeight="1" spans="1:10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I2" t="s">
        <v>5</v>
      </c>
      <c r="J2" t="s">
        <v>8</v>
      </c>
    </row>
    <row r="3" customHeight="1" spans="1:10">
      <c r="A3" s="2">
        <f t="shared" ref="A3:A34" si="0">ROW()-2</f>
        <v>1</v>
      </c>
      <c r="B3" s="3" t="s">
        <v>9</v>
      </c>
      <c r="C3" s="4" t="s">
        <v>10</v>
      </c>
      <c r="D3" s="4" t="s">
        <v>11</v>
      </c>
      <c r="E3" s="4" t="s">
        <v>12</v>
      </c>
      <c r="F3" s="4">
        <v>1</v>
      </c>
      <c r="G3" s="2"/>
      <c r="I3" t="s">
        <v>13</v>
      </c>
      <c r="J3">
        <f>COUNTIFS(E:E,I3)</f>
        <v>1</v>
      </c>
    </row>
    <row r="4" customHeight="1" spans="1:10">
      <c r="A4" s="2">
        <f t="shared" si="0"/>
        <v>2</v>
      </c>
      <c r="B4" s="3"/>
      <c r="C4" s="4" t="s">
        <v>10</v>
      </c>
      <c r="D4" s="4" t="s">
        <v>14</v>
      </c>
      <c r="E4" s="4" t="s">
        <v>15</v>
      </c>
      <c r="F4" s="4">
        <v>1</v>
      </c>
      <c r="G4" s="2"/>
      <c r="I4" t="s">
        <v>16</v>
      </c>
      <c r="J4">
        <f>COUNTIFS(E:E,I4)</f>
        <v>2</v>
      </c>
    </row>
    <row r="5" customHeight="1" spans="1:10">
      <c r="A5" s="2">
        <f t="shared" si="0"/>
        <v>3</v>
      </c>
      <c r="B5" s="3" t="s">
        <v>17</v>
      </c>
      <c r="C5" s="4" t="s">
        <v>18</v>
      </c>
      <c r="D5" s="4" t="s">
        <v>19</v>
      </c>
      <c r="E5" s="4" t="s">
        <v>12</v>
      </c>
      <c r="F5" s="4">
        <v>1</v>
      </c>
      <c r="G5" s="2"/>
      <c r="I5" t="s">
        <v>15</v>
      </c>
      <c r="J5">
        <f>COUNTIFS(E:E,I5)</f>
        <v>1</v>
      </c>
    </row>
    <row r="6" customHeight="1" spans="1:10">
      <c r="A6" s="2">
        <f t="shared" si="0"/>
        <v>4</v>
      </c>
      <c r="B6" s="3" t="s">
        <v>20</v>
      </c>
      <c r="C6" s="4" t="s">
        <v>21</v>
      </c>
      <c r="D6" s="4" t="s">
        <v>22</v>
      </c>
      <c r="E6" s="4" t="s">
        <v>23</v>
      </c>
      <c r="F6" s="4">
        <v>1</v>
      </c>
      <c r="G6" s="2"/>
      <c r="I6" t="s">
        <v>12</v>
      </c>
      <c r="J6">
        <f>COUNTIFS(E:E,I6)</f>
        <v>6</v>
      </c>
    </row>
    <row r="7" customHeight="1" spans="1:10">
      <c r="A7" s="2">
        <f t="shared" si="0"/>
        <v>5</v>
      </c>
      <c r="B7" s="3" t="s">
        <v>24</v>
      </c>
      <c r="C7" s="4" t="s">
        <v>25</v>
      </c>
      <c r="D7" s="4" t="s">
        <v>26</v>
      </c>
      <c r="E7" s="4" t="s">
        <v>27</v>
      </c>
      <c r="F7" s="4">
        <v>1</v>
      </c>
      <c r="G7" s="5" t="s">
        <v>28</v>
      </c>
      <c r="I7" t="s">
        <v>29</v>
      </c>
      <c r="J7">
        <f>COUNTIFS(E:E,I7)</f>
        <v>4</v>
      </c>
    </row>
    <row r="8" customHeight="1" spans="1:10">
      <c r="A8" s="2">
        <f t="shared" si="0"/>
        <v>6</v>
      </c>
      <c r="B8" s="3"/>
      <c r="C8" s="4" t="s">
        <v>30</v>
      </c>
      <c r="D8" s="4" t="s">
        <v>31</v>
      </c>
      <c r="E8" s="4" t="s">
        <v>29</v>
      </c>
      <c r="F8" s="4">
        <v>1</v>
      </c>
      <c r="G8" s="5" t="s">
        <v>32</v>
      </c>
      <c r="I8" t="s">
        <v>27</v>
      </c>
      <c r="J8">
        <f>COUNTIFS(E:E,I8)</f>
        <v>1</v>
      </c>
    </row>
    <row r="9" customHeight="1" spans="1:10">
      <c r="A9" s="2">
        <f t="shared" si="0"/>
        <v>7</v>
      </c>
      <c r="B9" s="3" t="s">
        <v>33</v>
      </c>
      <c r="C9" s="4" t="s">
        <v>34</v>
      </c>
      <c r="D9" s="4" t="s">
        <v>35</v>
      </c>
      <c r="E9" s="4" t="s">
        <v>16</v>
      </c>
      <c r="F9" s="4">
        <v>1</v>
      </c>
      <c r="G9" s="5" t="s">
        <v>36</v>
      </c>
      <c r="I9" t="s">
        <v>23</v>
      </c>
      <c r="J9">
        <f>COUNTIFS(E:E,I9)</f>
        <v>1</v>
      </c>
    </row>
    <row r="10" customHeight="1" spans="1:10">
      <c r="A10" s="2">
        <f t="shared" si="0"/>
        <v>8</v>
      </c>
      <c r="B10" s="3"/>
      <c r="C10" s="4" t="s">
        <v>34</v>
      </c>
      <c r="D10" s="4" t="s">
        <v>37</v>
      </c>
      <c r="E10" s="4" t="s">
        <v>16</v>
      </c>
      <c r="F10" s="4">
        <v>1</v>
      </c>
      <c r="G10" s="5" t="s">
        <v>38</v>
      </c>
      <c r="I10" t="s">
        <v>39</v>
      </c>
      <c r="J10">
        <f>COUNTIFS(E:E,I10)</f>
        <v>1</v>
      </c>
    </row>
    <row r="11" customHeight="1" spans="1:10">
      <c r="A11" s="2">
        <f t="shared" si="0"/>
        <v>9</v>
      </c>
      <c r="B11" s="3" t="s">
        <v>40</v>
      </c>
      <c r="C11" s="4" t="s">
        <v>41</v>
      </c>
      <c r="D11" s="4" t="s">
        <v>42</v>
      </c>
      <c r="E11" s="4" t="s">
        <v>29</v>
      </c>
      <c r="F11" s="4">
        <v>1</v>
      </c>
      <c r="G11" s="2"/>
      <c r="I11" t="s">
        <v>43</v>
      </c>
      <c r="J11">
        <f>COUNTIFS(E:E,I11)</f>
        <v>4</v>
      </c>
    </row>
    <row r="12" customHeight="1" spans="1:10">
      <c r="A12" s="2">
        <f t="shared" si="0"/>
        <v>10</v>
      </c>
      <c r="B12" s="3"/>
      <c r="C12" s="4" t="s">
        <v>41</v>
      </c>
      <c r="D12" s="4" t="s">
        <v>42</v>
      </c>
      <c r="E12" s="4" t="s">
        <v>29</v>
      </c>
      <c r="F12" s="4">
        <v>1</v>
      </c>
      <c r="G12" s="2"/>
      <c r="I12" t="s">
        <v>44</v>
      </c>
      <c r="J12">
        <f>COUNTIFS(E:E,I12)</f>
        <v>11</v>
      </c>
    </row>
    <row r="13" customHeight="1" spans="1:10">
      <c r="A13" s="2">
        <f t="shared" si="0"/>
        <v>11</v>
      </c>
      <c r="B13" s="3" t="s">
        <v>45</v>
      </c>
      <c r="C13" s="4"/>
      <c r="D13" s="4"/>
      <c r="E13" s="4" t="s">
        <v>39</v>
      </c>
      <c r="F13" s="4"/>
      <c r="G13" s="2"/>
      <c r="I13" t="s">
        <v>46</v>
      </c>
      <c r="J13">
        <f>SUM(J3:J12)</f>
        <v>32</v>
      </c>
    </row>
    <row r="14" ht="41" customHeight="1" spans="1:7">
      <c r="A14" s="2">
        <f t="shared" si="0"/>
        <v>12</v>
      </c>
      <c r="B14" s="3" t="s">
        <v>47</v>
      </c>
      <c r="C14" s="4"/>
      <c r="D14" s="4"/>
      <c r="E14" s="4" t="s">
        <v>13</v>
      </c>
      <c r="F14" s="4"/>
      <c r="G14" s="2"/>
    </row>
    <row r="15" customHeight="1" spans="1:7">
      <c r="A15" s="2">
        <f t="shared" si="0"/>
        <v>13</v>
      </c>
      <c r="B15" s="3" t="s">
        <v>48</v>
      </c>
      <c r="C15" s="4"/>
      <c r="D15" s="4" t="s">
        <v>49</v>
      </c>
      <c r="E15" s="4" t="s">
        <v>29</v>
      </c>
      <c r="F15" s="4"/>
      <c r="G15" s="2"/>
    </row>
    <row r="16" customHeight="1" spans="1:7">
      <c r="A16" s="2">
        <f t="shared" si="0"/>
        <v>14</v>
      </c>
      <c r="B16" s="3" t="s">
        <v>50</v>
      </c>
      <c r="C16" s="4"/>
      <c r="D16" s="4" t="s">
        <v>51</v>
      </c>
      <c r="E16" s="4" t="s">
        <v>12</v>
      </c>
      <c r="F16" s="4">
        <v>1</v>
      </c>
      <c r="G16" s="2"/>
    </row>
    <row r="17" customHeight="1" spans="1:7">
      <c r="A17" s="2">
        <f t="shared" si="0"/>
        <v>15</v>
      </c>
      <c r="B17" s="3"/>
      <c r="C17" s="4"/>
      <c r="D17" s="4" t="s">
        <v>51</v>
      </c>
      <c r="E17" s="4" t="s">
        <v>12</v>
      </c>
      <c r="F17" s="4">
        <v>1</v>
      </c>
      <c r="G17" s="2"/>
    </row>
    <row r="18" customHeight="1" spans="1:7">
      <c r="A18" s="2">
        <f t="shared" si="0"/>
        <v>16</v>
      </c>
      <c r="B18" s="3" t="s">
        <v>52</v>
      </c>
      <c r="C18" s="4"/>
      <c r="D18" s="4" t="s">
        <v>51</v>
      </c>
      <c r="E18" s="4" t="s">
        <v>12</v>
      </c>
      <c r="F18" s="4">
        <v>1</v>
      </c>
      <c r="G18" s="2"/>
    </row>
    <row r="19" customHeight="1" spans="1:7">
      <c r="A19" s="2">
        <f t="shared" si="0"/>
        <v>17</v>
      </c>
      <c r="B19" s="3"/>
      <c r="C19" s="4"/>
      <c r="D19" s="4" t="s">
        <v>51</v>
      </c>
      <c r="E19" s="4" t="s">
        <v>12</v>
      </c>
      <c r="F19" s="4">
        <v>1</v>
      </c>
      <c r="G19" s="2"/>
    </row>
    <row r="20" customHeight="1" spans="1:7">
      <c r="A20" s="2">
        <f t="shared" si="0"/>
        <v>18</v>
      </c>
      <c r="B20" s="6" t="s">
        <v>53</v>
      </c>
      <c r="C20" s="7"/>
      <c r="D20" s="7" t="s">
        <v>54</v>
      </c>
      <c r="E20" s="7" t="s">
        <v>44</v>
      </c>
      <c r="F20" s="7"/>
      <c r="G20" s="8"/>
    </row>
    <row r="21" customHeight="1" spans="1:7">
      <c r="A21" s="2">
        <f t="shared" si="0"/>
        <v>19</v>
      </c>
      <c r="B21" s="6" t="s">
        <v>55</v>
      </c>
      <c r="C21" s="7"/>
      <c r="D21" s="7" t="s">
        <v>54</v>
      </c>
      <c r="E21" s="7" t="s">
        <v>44</v>
      </c>
      <c r="F21" s="7"/>
      <c r="G21" s="8"/>
    </row>
    <row r="22" customHeight="1" spans="1:7">
      <c r="A22" s="2">
        <f t="shared" si="0"/>
        <v>20</v>
      </c>
      <c r="B22" s="6" t="s">
        <v>56</v>
      </c>
      <c r="C22" s="7"/>
      <c r="D22" s="7" t="s">
        <v>54</v>
      </c>
      <c r="E22" s="7" t="s">
        <v>44</v>
      </c>
      <c r="F22" s="7"/>
      <c r="G22" s="8"/>
    </row>
    <row r="23" customHeight="1" spans="1:7">
      <c r="A23" s="2">
        <f t="shared" si="0"/>
        <v>21</v>
      </c>
      <c r="B23" s="6" t="s">
        <v>57</v>
      </c>
      <c r="C23" s="7"/>
      <c r="D23" s="7" t="s">
        <v>54</v>
      </c>
      <c r="E23" s="7" t="s">
        <v>44</v>
      </c>
      <c r="F23" s="7"/>
      <c r="G23" s="8"/>
    </row>
    <row r="24" customHeight="1" spans="1:7">
      <c r="A24" s="2">
        <f t="shared" si="0"/>
        <v>22</v>
      </c>
      <c r="B24" s="6" t="s">
        <v>58</v>
      </c>
      <c r="C24" s="7"/>
      <c r="D24" s="7" t="s">
        <v>54</v>
      </c>
      <c r="E24" s="7" t="s">
        <v>44</v>
      </c>
      <c r="F24" s="7"/>
      <c r="G24" s="8"/>
    </row>
    <row r="25" customHeight="1" spans="1:7">
      <c r="A25" s="2">
        <f t="shared" si="0"/>
        <v>23</v>
      </c>
      <c r="B25" s="6" t="s">
        <v>59</v>
      </c>
      <c r="C25" s="7"/>
      <c r="D25" s="7" t="s">
        <v>54</v>
      </c>
      <c r="E25" s="7" t="s">
        <v>44</v>
      </c>
      <c r="F25" s="7"/>
      <c r="G25" s="8"/>
    </row>
    <row r="26" customHeight="1" spans="1:7">
      <c r="A26" s="2">
        <f t="shared" si="0"/>
        <v>24</v>
      </c>
      <c r="B26" s="6" t="s">
        <v>60</v>
      </c>
      <c r="C26" s="7"/>
      <c r="D26" s="7" t="s">
        <v>54</v>
      </c>
      <c r="E26" s="7" t="s">
        <v>44</v>
      </c>
      <c r="F26" s="7"/>
      <c r="G26" s="8"/>
    </row>
    <row r="27" customHeight="1" spans="1:7">
      <c r="A27" s="2">
        <f t="shared" si="0"/>
        <v>25</v>
      </c>
      <c r="B27" s="6" t="s">
        <v>61</v>
      </c>
      <c r="C27" s="7"/>
      <c r="D27" s="7" t="s">
        <v>54</v>
      </c>
      <c r="E27" s="7" t="s">
        <v>44</v>
      </c>
      <c r="F27" s="7"/>
      <c r="G27" s="8"/>
    </row>
    <row r="28" customHeight="1" spans="1:7">
      <c r="A28" s="2">
        <f t="shared" si="0"/>
        <v>26</v>
      </c>
      <c r="B28" s="6" t="s">
        <v>62</v>
      </c>
      <c r="C28" s="7"/>
      <c r="D28" s="7" t="s">
        <v>54</v>
      </c>
      <c r="E28" s="7" t="s">
        <v>44</v>
      </c>
      <c r="F28" s="7"/>
      <c r="G28" s="8"/>
    </row>
    <row r="29" customHeight="1" spans="1:7">
      <c r="A29" s="2">
        <f t="shared" si="0"/>
        <v>27</v>
      </c>
      <c r="B29" s="6" t="s">
        <v>63</v>
      </c>
      <c r="C29" s="7"/>
      <c r="D29" s="7" t="s">
        <v>54</v>
      </c>
      <c r="E29" s="7" t="s">
        <v>44</v>
      </c>
      <c r="F29" s="7"/>
      <c r="G29" s="8"/>
    </row>
    <row r="30" customHeight="1" spans="1:7">
      <c r="A30" s="2">
        <f t="shared" si="0"/>
        <v>28</v>
      </c>
      <c r="B30" s="6" t="s">
        <v>64</v>
      </c>
      <c r="C30" s="7"/>
      <c r="D30" s="7" t="s">
        <v>54</v>
      </c>
      <c r="E30" s="7" t="s">
        <v>44</v>
      </c>
      <c r="F30" s="7"/>
      <c r="G30" s="8"/>
    </row>
    <row r="31" customHeight="1" spans="1:7">
      <c r="A31" s="2">
        <f t="shared" si="0"/>
        <v>29</v>
      </c>
      <c r="B31" s="6" t="s">
        <v>65</v>
      </c>
      <c r="C31" s="7"/>
      <c r="D31" s="7" t="s">
        <v>66</v>
      </c>
      <c r="E31" s="7" t="s">
        <v>43</v>
      </c>
      <c r="F31" s="7"/>
      <c r="G31" s="8"/>
    </row>
    <row r="32" customHeight="1" spans="1:7">
      <c r="A32" s="2">
        <f t="shared" si="0"/>
        <v>30</v>
      </c>
      <c r="B32" s="6" t="s">
        <v>67</v>
      </c>
      <c r="C32" s="7"/>
      <c r="D32" s="7" t="s">
        <v>66</v>
      </c>
      <c r="E32" s="7" t="s">
        <v>43</v>
      </c>
      <c r="F32" s="7"/>
      <c r="G32" s="8"/>
    </row>
    <row r="33" customHeight="1" spans="1:7">
      <c r="A33" s="2">
        <f t="shared" si="0"/>
        <v>31</v>
      </c>
      <c r="B33" s="6" t="s">
        <v>68</v>
      </c>
      <c r="C33" s="7"/>
      <c r="D33" s="7" t="s">
        <v>66</v>
      </c>
      <c r="E33" s="7" t="s">
        <v>43</v>
      </c>
      <c r="F33" s="7"/>
      <c r="G33" s="8"/>
    </row>
    <row r="34" customHeight="1" spans="1:7">
      <c r="A34" s="2">
        <f t="shared" si="0"/>
        <v>32</v>
      </c>
      <c r="B34" s="6" t="s">
        <v>69</v>
      </c>
      <c r="C34" s="7"/>
      <c r="D34" s="7" t="s">
        <v>66</v>
      </c>
      <c r="E34" s="7" t="s">
        <v>43</v>
      </c>
      <c r="F34" s="7"/>
      <c r="G34" s="8"/>
    </row>
  </sheetData>
  <sortState ref="I3:J12">
    <sortCondition ref="J3:J12" descending="1"/>
  </sortState>
  <mergeCells count="7">
    <mergeCell ref="A1:G1"/>
    <mergeCell ref="B3:B4"/>
    <mergeCell ref="B7:B8"/>
    <mergeCell ref="B9:B10"/>
    <mergeCell ref="B11:B12"/>
    <mergeCell ref="B16:B17"/>
    <mergeCell ref="B18:B19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变压器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梁秋</dc:creator>
  <cp:lastModifiedBy>梁秋</cp:lastModifiedBy>
  <dcterms:created xsi:type="dcterms:W3CDTF">2025-10-22T08:12:00Z</dcterms:created>
  <dcterms:modified xsi:type="dcterms:W3CDTF">2025-11-10T09:43:31Z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0C71A251D4AD40CE89D9933DA0A84865_13</vt:lpwstr>
  </property>
  <property fmtid="{D5CDD505-2E9C-101B-9397-08002B2CF9AE}" pid="3" name="KSOProductBuildVer">
    <vt:lpwstr>2052-12.1.0.23125</vt:lpwstr>
  </property>
</Properties>
</file>