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1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hemeijun</author>
  </authors>
  <commentList>
    <comment ref="D27" authorId="0">
      <text>
        <r>
          <rPr>
            <b/>
            <sz val="9"/>
            <rFont val="宋体"/>
            <charset val="134"/>
          </rPr>
          <t>hemeijun:</t>
        </r>
        <r>
          <rPr>
            <sz val="9"/>
            <rFont val="宋体"/>
            <charset val="134"/>
          </rPr>
          <t xml:space="preserve">
中山市华信实业投资总公司</t>
        </r>
      </text>
    </comment>
  </commentList>
</comments>
</file>

<file path=xl/sharedStrings.xml><?xml version="1.0" encoding="utf-8"?>
<sst xmlns="http://schemas.openxmlformats.org/spreadsheetml/2006/main" count="276" uniqueCount="149">
  <si>
    <t>物业明细表</t>
  </si>
  <si>
    <t>序号</t>
  </si>
  <si>
    <t>出租方</t>
  </si>
  <si>
    <t>房产地址</t>
  </si>
  <si>
    <t>产权证号</t>
  </si>
  <si>
    <t>房屋用途</t>
  </si>
  <si>
    <t>实际用途</t>
  </si>
  <si>
    <t>物业结构</t>
  </si>
  <si>
    <t>租赁面积（㎡）</t>
  </si>
  <si>
    <t>租金          （元/月）</t>
  </si>
  <si>
    <t>租赁保证金</t>
  </si>
  <si>
    <t>水电费保证金</t>
  </si>
  <si>
    <t>物业管理费保证金</t>
  </si>
  <si>
    <t>产权服务费</t>
  </si>
  <si>
    <t>交易保证金</t>
  </si>
  <si>
    <t>租赁年限</t>
  </si>
  <si>
    <t>现状表述</t>
  </si>
  <si>
    <t>备注</t>
  </si>
  <si>
    <t>链接</t>
  </si>
  <si>
    <t>广东华侨信托投资公司中山办事处撤销清算工作组</t>
  </si>
  <si>
    <t>中山市石岐区悦来南路35号之二第1卡及二层</t>
  </si>
  <si>
    <t>粤房地证字第C0365515号</t>
  </si>
  <si>
    <t>商业住宅</t>
  </si>
  <si>
    <t>商铺、办公</t>
  </si>
  <si>
    <t>钢筋混凝土</t>
  </si>
  <si>
    <t>3年，租金无递增</t>
  </si>
  <si>
    <r>
      <rPr>
        <sz val="11"/>
        <color rgb="FF000000"/>
        <rFont val="宋体"/>
        <charset val="134"/>
      </rPr>
      <t>1、本次出租标的为中山市石岐区悦来南路35号之二第1卡及二层，标的产权证为粤房地证字第C0365515号，标的出租用途为商铺、办公，出租面积为1342.87㎡。租赁面积以挂网面积为准，实际面积如有变动租金不作调整。
2、该物业空置状态，第1卡为一楼梯间，二层平层，简单装修，无其他设备设施。
3、</t>
    </r>
    <r>
      <rPr>
        <sz val="11"/>
        <rFont val="宋体"/>
        <charset val="134"/>
      </rPr>
      <t>中山市金安资产管理有限公司是中山市石岐区悦来南路35号之二第1卡及二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r>
  </si>
  <si>
    <t>https://new.csuaee.com.cn/xmzx.html#/leaseDetail?XMID=201899</t>
  </si>
  <si>
    <t>中山市石岐区民权路39号4卡（首层、阁楼、二层）</t>
  </si>
  <si>
    <t>粤房地证字第C0126882号</t>
  </si>
  <si>
    <t>1、本次出租标的为中山市石岐区民权路39号4卡（首层、阁楼、二层），标的产权证为粤房地证字第C0126882号，标的出租用途为商铺、办公，出租面积为276.83㎡（一楼面积113.44㎡，阁楼面积91.22㎡，二楼面积72.17㎡）。租赁面积以挂网面积为准，实际面积如有变动租金不作调整。
2、空置状态，简单装修，无其他设备设施。
3、中山市金安资产管理有限公司是中山市石岐区民权路39号4卡（首层、阁楼、二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</si>
  <si>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https://new.csuaee.com.cn/xmzx.html#/leaseDetail?XMID=201895</t>
  </si>
  <si>
    <t>中山市石岐区光明路明富大厦89-91号二楼</t>
  </si>
  <si>
    <t>粤房地证字第C4862516号</t>
  </si>
  <si>
    <t>住宅</t>
  </si>
  <si>
    <t>1、本次出租标的为中山市石岐区光明路明富大厦89-91号二楼，标的产权证为粤房地证字第C4862516号，标的出租用途为商铺、办公，出租面积为795.37㎡。租赁面积以挂网面积为准，实际面积如有变动租金不作调整。
2、空置状态，简单装修，无其他设备设施。
3、中山市金安资产管理有限公司是中山市石岐区光明路明富大厦89-91号二楼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</si>
  <si>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https://new.csuaee.com.cn/xmzx.html#/leaseDetail?XMID=201896</t>
  </si>
  <si>
    <t>中山市石岐区光明路68号二楼东座</t>
  </si>
  <si>
    <t>粤房地证字第C6132030号</t>
  </si>
  <si>
    <r>
      <rPr>
        <sz val="11"/>
        <color rgb="FF000000"/>
        <rFont val="宋体"/>
        <charset val="134"/>
      </rPr>
      <t>1、本次出租标的为中山市石岐区光明路68号二楼东座，标的产权证为粤房地证字第C6132030号，标的出租用途为商铺、办公，出租面积为471.37㎡。租赁面积以挂网面积为准，实际面积如有变动租金不作调整。
2、空置状态，毛坯，东中后座共用一条楼梯，其余楼梯暂时封闭。
3、一楼无门面，只有楼梯。卷闸门损坏由承租方更换。东中后座如需间墙由承租方负责。
4、</t>
    </r>
    <r>
      <rPr>
        <sz val="11"/>
        <rFont val="宋体"/>
        <charset val="134"/>
      </rPr>
      <t>中山市金安资产管理有限公司是中山市石岐区光明路68号二楼东座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r>
  </si>
  <si>
    <t>https://new.csuaee.com.cn/xmzx.html#/leaseDetail?XMID=201898</t>
  </si>
  <si>
    <t>中山市石岐区光明路68号二楼后座</t>
  </si>
  <si>
    <t>粤房地证字第C6132029号</t>
  </si>
  <si>
    <t>1、本次出租标的为中山市石岐区光明路68号二楼后座，标的产权证为粤房地证字第C6132029号，标的出租用途为商铺、办公，出租面积为302.57㎡。租赁面积以挂网面积为准，实际面积如有变动租金不作调整。
2、空置状态，毛坯，东中后座共用一条楼梯，其余楼梯暂时封闭。
3、一楼无门面，只有楼梯。卷闸门损坏由承租方更换。东中后座如需间墙由承租方负责。
4、中山市金安资产管理有限公司是中山市石岐区光明路68号二楼后座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</si>
  <si>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https://new.csuaee.com.cn/xmzx.html#/leaseDetail?XMID=201894</t>
  </si>
  <si>
    <t>中山市石岐区光明路68号二楼中座</t>
  </si>
  <si>
    <t>粤房地证字第C6132031号</t>
  </si>
  <si>
    <t>1、本次出租标的为中山市石岐区光明路68号二楼中座，标的产权证为粤房地证字第C6132031号，标的出租用途为商铺、办公，出租面积为482.28㎡。租赁面积以挂网面积为准，实际面积如有变动租金不作调整。
2、空置状态，毛坯，东中后座共用一条楼梯，其余楼梯暂时封闭。
3、一楼无门面，只有楼梯。卷闸门损坏由承租方更换。东中后座如需间墙由承租方负责。
4、中山市金安资产管理有限公司是中山市石岐区光明路68号二楼中座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</si>
  <si>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https://new.csuaee.com.cn/xmzx.html#/leaseDetail?XMID=201897</t>
  </si>
  <si>
    <t>中山市中区大维街38-50号第11卡铺位</t>
  </si>
  <si>
    <t>粤房地证字第2395317号</t>
  </si>
  <si>
    <t>商业服务业</t>
  </si>
  <si>
    <t>商铺</t>
  </si>
  <si>
    <t>框架</t>
  </si>
  <si>
    <t>1、本次出租标的为中山市中区大维街38-50号第11卡铺位，标的产权证为粤房地证字第2395317号，标的出租用途为商铺，出租面积为42.91㎡，空置状态。租赁面积以挂网面积为准，实际面积如有变动租金不作调整。
2、原光明市场东侧小型出入口商铺，装修全部已破损。卷闸门损坏由承租方更换
3、中山市金安资产管理有限公司是中山市中区大维街38-50号第11卡铺位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</si>
  <si>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https://new.csuaee.com.cn/xmzx.html#/leaseDetail?XMID=201893</t>
  </si>
  <si>
    <t>中山市石岐区湖滨北路68号湖景花园10卡商铺</t>
  </si>
  <si>
    <t>粤房地证字第C1796915号</t>
  </si>
  <si>
    <t>商住</t>
  </si>
  <si>
    <r>
      <rPr>
        <sz val="11"/>
        <color rgb="FF000000"/>
        <rFont val="宋体"/>
        <charset val="134"/>
      </rPr>
      <t>1、本次出租标的为中山市石岐区湖滨北路68号湖景花园10卡商铺，标的产权证为粤房地证字第C1796915号，标的出租用途为商铺、办公，出租面积为121.56㎡。租赁面积以挂网面积为准，实际面积如有变动租金不作调整。
2、空置状态，简单装修，无其他设备设施。
3、物业管理费由承租方承担，其收费标准为1.5元/㎡/月，同时需收取相当于三个月管理费金额作物业管理费保证金。
4、</t>
    </r>
    <r>
      <rPr>
        <sz val="11"/>
        <rFont val="宋体"/>
        <charset val="134"/>
      </rPr>
      <t>中山市金安资产管理有限公司是中山市石岐区湖滨北路68号湖景花园10卡商铺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r>
  </si>
  <si>
    <t>https://new.csuaee.com.cn/xmzx.html#/leaseDetail?XMID=201886</t>
  </si>
  <si>
    <t>中山市石岐区湖滨北路68号湖景花园13卡商铺</t>
  </si>
  <si>
    <t>粤房地证字第C1796923号</t>
  </si>
  <si>
    <t>1、本次出租标的为中山市石岐区湖滨北路68号湖景花园13卡商铺，标的产权证为粤房地证字第C1796923号，标的出租用途为商铺、办公，出租面积为98.53㎡。该物业为毛坯、空置状态。租赁面积以挂网面积为准，实际面积如有变动租金不作调整。
2、物业管理费由承租方承担，其收费标准为1.5元/㎡/月，同时需收取相当于三个月管理费金额作物业管理费保证金。
4、中山市金安资产管理有限公司是中山市石岐区湖滨北路68号湖景花园13卡商铺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</si>
  <si>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https://new.csuaee.com.cn/xmzx.html#/leaseDetail?XMID=201889</t>
  </si>
  <si>
    <t>中山市石岐区华光路93号之六（2-6层）</t>
  </si>
  <si>
    <t>粤房地证字第C2073597号</t>
  </si>
  <si>
    <t>工业</t>
  </si>
  <si>
    <t>厂房、办公</t>
  </si>
  <si>
    <t>1、本次出租标的为中山市石岐区华光路93号之六（2-6层），标的产权证为粤房地证字第C2073597号，标的出租用途为厂房、办公，出租面积为3301.42㎡。租赁面积以挂网面积为准，实际面积如有变动租金不作调整。
2、1层已出租，2-6层可出租，宿舍楼，每层有16间房，无水电。简单装修，无其他设备设施。
3、出入口与儿童宝厂区共用，无独立出入口。
4、中山市金安资产管理有限公司是中山市石岐区华光路93号之六（2-6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</si>
  <si>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https://new.csuaee.com.cn/xmzx.html#/leaseDetail?XMID=201890</t>
  </si>
  <si>
    <t>中山市石岐区华光路93号之五（整栋）</t>
  </si>
  <si>
    <t>粤房地证字第C2200452号</t>
  </si>
  <si>
    <t>厂房、宿舍</t>
  </si>
  <si>
    <t>1、本次出租标的为中山市石岐区华光路93号之五（整栋），标的产权证为粤房地证字第C2200452号，标的出租用途为厂房、宿舍，出租面积为2722.44㎡。租赁面积以挂网面积为准，实际面积如有变动租金不作调整。
2、空置，7层宿舍楼，每层有10间房，无水电。简单装修，无其他设备设施。
3、出入口与儿童宝厂区共用，无独立出入口。
4、中山市金安资产管理有限公司是中山市石岐区华光路93号之五（整栋）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</si>
  <si>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https://new.csuaee.com.cn/xmzx.html#/leaseDetail?XMID=201892</t>
  </si>
  <si>
    <t>中山市石岐区海景路海中街19、21卡</t>
  </si>
  <si>
    <t>粤房地证字第C1329115号</t>
  </si>
  <si>
    <t>商业</t>
  </si>
  <si>
    <t>混合</t>
  </si>
  <si>
    <r>
      <rPr>
        <sz val="11"/>
        <color rgb="FF000000"/>
        <rFont val="宋体"/>
        <charset val="134"/>
      </rPr>
      <t>1、本次出租标的为中山市石岐区海景路海中街19、21卡，标的产权证为粤房地证字第C1329115号，标的出租用途为商铺，出租面积为82.86㎡。租赁面积以挂网面积为准，实际面积如有变动租金不作调整。
2、空置状态，毛坯，无水电设施。
3、卷闸门损坏由承租方更换。
4、可单间出租，但需人工测量每卡面积。
5、</t>
    </r>
    <r>
      <rPr>
        <sz val="11"/>
        <rFont val="宋体"/>
        <charset val="134"/>
      </rPr>
      <t>中山市金安资产管理有限公司是中山市石岐区海景路海中街19、21卡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r>
  </si>
  <si>
    <t>https://new.csuaee.com.cn/xmzx.html#/leaseDetail?XMID=201887</t>
  </si>
  <si>
    <t>中山市石岐区海景路海中街37、39、41、43、45、47、49、51卡</t>
  </si>
  <si>
    <t>粤房地证字第C1329116号</t>
  </si>
  <si>
    <t>1、本次出租标的为中山市石岐区海景路海中街37、39、41、43、45、47、49、51卡，标的产权证为粤房地证字第C1329116号，标的出租用途为商铺，出租面积为326.98㎡。租赁面积以挂网面积为准，实际面积如有变动租金不作调整。
2、空置状态，毛坯，无水电设施。
3、卷闸门损坏由承租方更换。
4、可单间出租，但需人工测量每卡面积。
5、中山市金安资产管理有限公司是中山市石岐区海景路海中街37、39、41、43、45、47、49、51卡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</si>
  <si>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https://new.csuaee.com.cn/xmzx.html#/leaseDetail?XMID=201880</t>
  </si>
  <si>
    <t>中山市石岐区悦兴街26号（之一）</t>
  </si>
  <si>
    <t>未办证</t>
  </si>
  <si>
    <r>
      <rPr>
        <sz val="11"/>
        <color rgb="FF000000"/>
        <rFont val="宋体"/>
        <charset val="134"/>
      </rPr>
      <t xml:space="preserve">1、本次出租标的为中山市石岐区悦兴街26号（之一），标的无房产证土地证，标的出租用途为商铺，出租面积为237.27㎡。租赁面积以挂网面积为准，实际面积如有变动租金不作调整。
2、空置状态，简单装修，无其他设备设施。
3、物业未办证，需由承租方自行办理水电表报装及办理营业执照注册等手续，并承担办理相关证照费用及风险。
</t>
    </r>
    <r>
      <rPr>
        <sz val="11"/>
        <color rgb="FFFF0000"/>
        <rFont val="宋体"/>
        <charset val="134"/>
      </rPr>
      <t xml:space="preserve">4、本次出租标的权属人为广东华侨信托投资公司中山办事处，并享有出租权益，租赁合同由广东华侨信托投资公司中山办事处撤销清算工作组与承租方签订，向广东华侨信托投资公司中山办事处支付租金。
</t>
    </r>
  </si>
  <si>
    <t>https://new.csuaee.com.cn/xmzx.html#/leaseDetail?XMID=201891</t>
  </si>
  <si>
    <t>中山市石岐区悦兴街26号（之二）</t>
  </si>
  <si>
    <r>
      <rPr>
        <sz val="11"/>
        <color rgb="FF000000"/>
        <rFont val="宋体"/>
        <charset val="134"/>
      </rPr>
      <t xml:space="preserve">1、本次出租标的为中山市石岐区悦兴街26号（之二），标的无房产证土地证，标的出租用途为商铺，出租面积为237.28㎡。租赁面积以挂网面积为准，实际面积如有变动租金不作调整。
2、空置状态，毛坯。
3、物业未办证，需由承租方自行办理水电表报装及办理营业执照注册等手续，并承担办理相关证照费用及风险。
</t>
    </r>
    <r>
      <rPr>
        <sz val="11"/>
        <color rgb="FFFF0000"/>
        <rFont val="宋体"/>
        <charset val="134"/>
      </rPr>
      <t>4、本次出租标的权属人为广东华侨信托投资公司中山办事处，并享有出租权益，租赁合同由广东华侨信托投资公司中山办事处撤销清算工作组与承租方签订，向广东华侨信托投资公司中山办事处支付租金。</t>
    </r>
    <r>
      <rPr>
        <sz val="11"/>
        <color rgb="FF000000"/>
        <rFont val="宋体"/>
        <charset val="134"/>
      </rPr>
      <t xml:space="preserve">
</t>
    </r>
  </si>
  <si>
    <t>https://new.csuaee.com.cn/xmzx.html#/leaseDetail?XMID=201888</t>
  </si>
  <si>
    <t>中山市石岐区悦华街15号（别墅）</t>
  </si>
  <si>
    <r>
      <rPr>
        <sz val="11"/>
        <color rgb="FF000000"/>
        <rFont val="宋体"/>
        <charset val="134"/>
      </rPr>
      <t xml:space="preserve">1、本次出租标的为中山市石岐区悦华街15号（别墅），标的无房产证土地证，标的出租用途为住宅，出租面积为449.43㎡。租赁面积以挂网面积为准，实际面积如有变动租金不作调整。
2、空置状态，每层有4间房，地面有瓷砖，墙体批荡有破损。
3、物业未办证，需由承租方自行办理水电表报装及办理营业执照注册等手续，并承担办理相关证照费用及风险。
</t>
    </r>
    <r>
      <rPr>
        <sz val="11"/>
        <color rgb="FFFF0000"/>
        <rFont val="宋体"/>
        <charset val="134"/>
      </rPr>
      <t>4、本次出租标的权属人为广东华侨信托投资公司中山办事处，并享有出租权益，租赁合同由广东华侨信托投资公司中山办事处撤销清算工作组与承租方签订，向广东华侨信托投资公司中山办事处支付租金。</t>
    </r>
    <r>
      <rPr>
        <sz val="11"/>
        <color rgb="FF000000"/>
        <rFont val="宋体"/>
        <charset val="134"/>
      </rPr>
      <t xml:space="preserve">
</t>
    </r>
  </si>
  <si>
    <t>https://new.csuaee.com.cn/xmzx.html#/leaseDetail?XMID=201882</t>
  </si>
  <si>
    <t>中山市石岐区东明花园东明路30号C座405房</t>
  </si>
  <si>
    <t>粤房地证字第C1783331号</t>
  </si>
  <si>
    <t>1、本次出租标的为中山市石岐区东明花园东明路30号C座405房，标的产权证为粤房地证字第C1783331号，标的出租用途为住宅，出租面积为90.84㎡。租赁面积以挂网面积为准，实际面积如有变动租金不作调整。
2、空置状态，4房1厨1卫，基础装修，无家私家电。
3、物业管理费由承租方承担，其收费标准为0.8元/㎡/月；同时需收取相当于三个月管理费金额作物业管理费保证金。
4、中山市金安资产管理有限公司是中山市石岐区东明花园东明路30号C座405房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</si>
  <si>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https://new.csuaee.com.cn/xmzx.html#/leaseDetail?XMID=201884</t>
  </si>
  <si>
    <t>中山市石岐区东明花园东明路30号C座702房</t>
  </si>
  <si>
    <t>粤房地证字第C1783327号</t>
  </si>
  <si>
    <t>1、本次出租标的为中山市石岐区东明花园东明路30号C座702房，标的产权证为粤房地证字第C1783327号，标的出租用途为住宅，出租面积为77.78㎡。租赁面积以挂网面积为准，实际面积如有变动租金不作调整。
2、空置状态，2房1厨1卫，基础装修，无家私家电。
3、物业管理费由承租方承担，其收费标准为0.8元/㎡/月；同时需收取相当于三个月管理费金额作物业管理费保证金。
4、中山市金安资产管理有限公司是中山市石岐区东明花园东明路30号C座702房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</si>
  <si>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https://new.csuaee.com.cn/xmzx.html#/leaseDetail?XMID=201883</t>
  </si>
  <si>
    <t>中山市三乡镇桥头村嘉豪山庄98号首层</t>
  </si>
  <si>
    <t>粤房地证字第C3458888号</t>
  </si>
  <si>
    <t>1、本次出租标的为中山市三乡镇桥头村嘉豪山庄98号首层，标的产权证为粤房地证字第C3458888号，标的出租用途为商铺、办公，出租面积为845.72㎡。租赁面积以挂网面积为准，实际面积如有变动租金不作调整。
2、空置状态，简单装修，无其他设备设施。
3、物业管理费由承租方承担，其收费标准为1元/㎡/月；同时需收取相当于三个月管理费金额作物业管理费保证金。
4、中山市金安资产管理有限公司是中山市三乡镇桥头村嘉豪山庄98号首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</si>
  <si>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https://new.csuaee.com.cn/xmzx.html#/leaseDetail?XMID=201881</t>
  </si>
  <si>
    <t>中山市民众镇浪网村（商业街A47）</t>
  </si>
  <si>
    <t>粤房地证字第C3439007号</t>
  </si>
  <si>
    <t>1、本次出租标的为中山市民众镇浪网村（商业街A47），标的产权证为粤房地证字第C3439007号，标的出租用途为商铺、办公，出租面积为102.65㎡。租赁面积以挂网面积为准，实际面积如有变动租金不作调整。
2、空置状态，二层商铺，A45-A48卡联通无墙体，需承租方自行间墙。
3、中山市金安资产管理有限公司是中山市民众镇浪网村（商业街A47）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</si>
  <si>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https://new.csuaee.com.cn/xmzx.html#/leaseDetail?XMID=201878</t>
  </si>
  <si>
    <t>中山市民众镇浪网村（商业街A48）</t>
  </si>
  <si>
    <t>粤房地证字第C3439006号</t>
  </si>
  <si>
    <t>1、本次出租标的为中山市民众镇浪网村（商业街A48），标的产权证为粤房地证字第C3439006号，标的出租用途为商铺、办公，出租面积为185.72㎡。租赁面积以挂网面积为准，实际面积如有变动租金不作调整。
2、空置状态，二层商铺，A45-A48卡联通无墙体，需承租方自行间墙。
3、中山市金安资产管理有限公司是中山市民众镇浪网村（商业街A48）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</si>
  <si>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https://new.csuaee.com.cn/xmzx.html#/leaseDetail?XMID=201885</t>
  </si>
  <si>
    <t>中山市民众镇浪网村（商业街B54-1）</t>
  </si>
  <si>
    <t>粤房地证字第C3439009号</t>
  </si>
  <si>
    <t>1、本次出租标的为中山市民众镇浪网村（商业街B54-1），标的产权证为粤房地证字第C3439009号，标的出租用途为商铺、办公，出租面积为272.48㎡。租赁面积以挂网面积为准，实际面积如有变动租金不作调整。
2、空置状态，毛坯，二层商铺。
3、中山市金安资产管理有限公司是中山市民众镇浪网村（商业街B54-1）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</si>
  <si>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https://new.csuaee.com.cn/xmzx.html#/leaseDetail?XMID=201879</t>
  </si>
  <si>
    <t>中山市小榄镇东二马路54号2幢1-7层</t>
  </si>
  <si>
    <t>粤（2024）中山市不动产权第0408165号</t>
  </si>
  <si>
    <t>厂房</t>
  </si>
  <si>
    <t>1、本次出租标的为中山市小榄镇东二马路54号2幢1-7层，标的产权证为粤（2024）中山市不动产权第0408165号，标的出租用途为厂房，出租面积为8286.26㎡（其中1层1291.14㎡、2层1371.49㎡、3层1384.14㎡、4层1384.14㎡、5层1347.03㎡、6层1397.20㎡、7层111.12㎡。）。租赁面积以挂网面积为准，实际面积如有变动租金不作调整。
2、空置状态，毛坯，2-4楼简单装修，5-7楼毛坯，物业有电梯，但该电梯已报废。
3、中山市华信实业投资总公司是中山市小榄镇东二马路54号2幢1-7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</si>
  <si>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1、该标的为方案一：整体出租方案，如无意向方承租，可启动方案二，即拆分物业标的，拆分面积挂网招租。
2、租赁面积以租赁需求、实测为准，按照会议确认单价计算租金，可拆分多个标的挂网招租。</t>
  </si>
  <si>
    <t>https://new.csuaee.com.cn/xmzx.html#/leaseDetail?XMID=201877</t>
  </si>
  <si>
    <t>中山市小榄镇东二马路54号3幢1层</t>
  </si>
  <si>
    <t>1、本次出租标的为中山市小榄镇东二马路54号3幢1层，标的产权证为粤（2024）中山市不动产权第0408165号，标的出租用途为厂房，出租面积为326.79㎡。租赁面积以挂网面积为准，实际面积如有变动租金不作调整。
2、空置状态，毛坯。
3、中山市华信实业投资总公司是中山市小榄镇东二马路54号3幢1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</si>
  <si>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https://new.csuaee.com.cn/xmzx.html#/leaseDetail?XMID=201876</t>
  </si>
  <si>
    <t>中山市小榄镇东二马路54号3幢2-7层</t>
  </si>
  <si>
    <t>1、本次出租标的为中山市小榄镇东二马路54号3幢2-7层，标的产权证为粤（2024）中山市不动产权第0408165号，标的出租用途为厂房，出租面积为2028.9㎡。租赁面积以挂网面积为准，实际面积如有变动租金不作调整。
2、空置状态，宿舍楼，每层有6间房，每个房间约50㎡，配独立卫生间，共36间房。
3、中山市华信实业投资总公司是中山市小榄镇东二马路54号3幢2-7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</si>
  <si>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每个房间约50㎡</t>
  </si>
  <si>
    <t>https://new.csuaee.com.cn/xmzx.html#/leaseDetail?XMID=201875</t>
  </si>
  <si>
    <t>中山市小榄镇东二马路54号1幢5层</t>
  </si>
  <si>
    <t>1、本次出租标的为中山市小榄镇东二马路54号1幢5层，标的产权证为粤（2024）中山市不动产权第0408165号，标的出租用途为厂房，出租面积为692.26㎡。租赁面积以挂网面积为准，实际面积如有变动租金不作调整。
2、空置状态，毛坯。
3、中山市华信实业投资总公司是中山市小榄镇东二马路54号1幢5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</si>
  <si>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https://new.csuaee.com.cn/xmzx.html#/leaseDetail?XMID=201873</t>
  </si>
  <si>
    <t>中山市小榄镇东二马路54号1幢6层</t>
  </si>
  <si>
    <t>1、本次出租标的为中山市小榄镇东二马路54号1幢6层，标的产权证为粤（2024）中山市不动产权第0408165号，标的出租用途为厂房，出租面积为743.52㎡。租赁面积以挂网面积为准，实际面积如有变动租金不作调整。
2、空置状态，毛坯。
3、中山市华信实业投资总公司是中山市小榄镇东二马路54号1幢6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</si>
  <si>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https://new.csuaee.com.cn/xmzx.html#/leaseDetail?XMID=201874</t>
  </si>
  <si>
    <t>中山市小榄镇东二马路54号1幢7层</t>
  </si>
  <si>
    <t>1、本次出租标的为中山市小榄镇东二马路54号1幢7层，标的产权证为粤（2024）中山市不动产权第0408165号，标的出租用途为厂房，出租面积为110.24㎡。租赁面积以挂网面积为准，实际面积如有变动租金不作调整。
2、空置状态，毛坯。
3、中山市华信实业投资总公司是中山市小榄镇东二马路54号1幢7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</si>
  <si>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https://new.csuaee.com.cn/xmzx.html#/leaseDetail?XMID=201871</t>
  </si>
  <si>
    <t>中山市南区恒海路恒华街5号112卡、113卡、114卡（首层）</t>
  </si>
  <si>
    <t>粤房地权证中府字第0214001533号</t>
  </si>
  <si>
    <t>1、本次出租标的为中山市南区恒海路恒华街5号112卡、113卡、114卡（首层），标的产权证为粤房地权证中府字第0214001533号，标的出租用途为商铺，出租面积为200㎡。租赁面积以挂网面积为准，实际面积如有变动租金不作调整。
2、空置状态，简单装修，无其他设备设施。
3、物业管理费由承租方承担，其收费标准为1.2元/㎡/月；同时需收取相当于三个月管理费金额作物业管理费保证金。
4、中山市金安资产管理有限公司是中山市南区恒海路恒华街5号112卡、113卡、114卡（首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</si>
  <si>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https://new.csuaee.com.cn/xmzx.html#/leaseDetail?XMID=201872</t>
  </si>
  <si>
    <t>中山市南区恒海路恒华街5号112卡、113卡、114卡（二层）</t>
  </si>
  <si>
    <t>1、本次出租标的为中山市南区恒海路恒华街5号112卡、113卡、114卡（二层），标的产权证为粤房地权证中府字第0214001533号，标的出租用途为商铺、办公，出租面积为381.17㎡。租赁面积以挂网面积为准，实际面积如有变动租金不作调整。
2、空置状态，简单装修，无其他设备设施。
3、物业管理费由承租方承担，其收费标准为1.2元/㎡/月；同时需收取相当于三个月管理费金额作物业管理费保证金。
4、中山市金安资产管理有限公司是中山市南区恒海路恒华街5号112卡、113卡、114卡（二层）的证载权属人，现委托广东华侨信托投资公司中山办事处撤销清算工作组办理出租事宜，并享有出租权益，租赁合同由广东华侨信托投资公司中山办事处撤销清算工作组与承租方签订，向广东华侨信托投资公司中山办事处支付租金。</t>
  </si>
  <si>
    <t>https://new.csuaee.com.cn/xmzx.html#/leaseDetail?XMID=201870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</si>
</sst>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1"/>
      <color theme="1"/>
      <name val="宋体"/>
      <charset val="134"/>
      <scheme val="minor"/>
    </font>
    <font>
      <sz val="10"/>
      <name val="Arial"/>
      <charset val="0"/>
    </font>
    <font>
      <b/>
      <sz val="11"/>
      <name val="宋体"/>
      <charset val="134"/>
    </font>
    <font>
      <b/>
      <sz val="20"/>
      <name val="宋体"/>
      <charset val="134"/>
      <scheme val="minor"/>
    </font>
    <font>
      <sz val="9"/>
      <name val="宋体"/>
      <charset val="134"/>
    </font>
    <font>
      <b/>
      <sz val="11"/>
      <name val="宋体"/>
      <charset val="134"/>
      <scheme val="minor"/>
    </font>
    <font>
      <b/>
      <sz val="11"/>
      <color rgb="FF000000"/>
      <name val="宋体"/>
      <charset val="134"/>
    </font>
    <font>
      <sz val="10"/>
      <color rgb="FF000000"/>
      <name val="宋体"/>
      <charset val="134"/>
    </font>
    <font>
      <sz val="11"/>
      <color rgb="FF000000"/>
      <name val="宋体"/>
      <charset val="134"/>
    </font>
    <font>
      <sz val="11"/>
      <name val="宋体"/>
      <charset val="134"/>
    </font>
    <font>
      <sz val="10"/>
      <name val="宋体"/>
      <charset val="0"/>
    </font>
    <font>
      <u/>
      <sz val="10"/>
      <color theme="10"/>
      <name val="Arial"/>
      <charset val="0"/>
    </font>
    <font>
      <sz val="10"/>
      <color rgb="FF000000"/>
      <name val="Arial"/>
      <charset val="0"/>
    </font>
    <font>
      <sz val="10"/>
      <color theme="1"/>
      <name val="宋体"/>
      <charset val="134"/>
    </font>
    <font>
      <sz val="10"/>
      <color rgb="FFFF0000"/>
      <name val="宋体"/>
      <charset val="134"/>
    </font>
    <font>
      <sz val="10"/>
      <color rgb="FF000000"/>
      <name val="宋体"/>
      <charset val="0"/>
    </font>
    <font>
      <sz val="9"/>
      <color rgb="FF000000"/>
      <name val="宋体"/>
      <charset val="134"/>
    </font>
    <font>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FF0000"/>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4" borderId="7" applyNumberFormat="0" applyAlignment="0" applyProtection="0">
      <alignment vertical="center"/>
    </xf>
    <xf numFmtId="0" fontId="27" fillId="5" borderId="8" applyNumberFormat="0" applyAlignment="0" applyProtection="0">
      <alignment vertical="center"/>
    </xf>
    <xf numFmtId="0" fontId="28" fillId="5" borderId="7" applyNumberFormat="0" applyAlignment="0" applyProtection="0">
      <alignment vertical="center"/>
    </xf>
    <xf numFmtId="0" fontId="29" fillId="6"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43" fontId="37" fillId="0" borderId="0" applyFont="0" applyFill="0" applyBorder="0" applyAlignment="0" applyProtection="0"/>
  </cellStyleXfs>
  <cellXfs count="59">
    <xf numFmtId="0" fontId="0" fillId="0" borderId="0" xfId="0">
      <alignment vertical="center"/>
    </xf>
    <xf numFmtId="0" fontId="1" fillId="0" borderId="0" xfId="0" applyFont="1" applyFill="1" applyAlignment="1"/>
    <xf numFmtId="0" fontId="2" fillId="0" borderId="0" xfId="0" applyFont="1" applyFill="1" applyAlignment="1">
      <alignment horizontal="center" vertical="center" wrapText="1"/>
    </xf>
    <xf numFmtId="0" fontId="1" fillId="0" borderId="0" xfId="0" applyFont="1" applyFill="1" applyBorder="1" applyAlignment="1"/>
    <xf numFmtId="0" fontId="1" fillId="0" borderId="0" xfId="0" applyFont="1" applyFill="1" applyAlignment="1">
      <alignment horizontal="center"/>
    </xf>
    <xf numFmtId="0" fontId="1" fillId="0" borderId="0" xfId="0" applyFont="1" applyFill="1" applyAlignment="1">
      <alignment vertical="center"/>
    </xf>
    <xf numFmtId="0" fontId="1" fillId="2" borderId="0" xfId="0" applyFont="1" applyFill="1" applyAlignment="1"/>
    <xf numFmtId="0" fontId="1" fillId="0" borderId="0" xfId="0" applyFont="1" applyFill="1" applyAlignment="1">
      <alignment wrapText="1"/>
    </xf>
    <xf numFmtId="0" fontId="1" fillId="0" borderId="0" xfId="0" applyFont="1" applyFill="1" applyAlignment="1"/>
    <xf numFmtId="0" fontId="1" fillId="0" borderId="0" xfId="0" applyFont="1" applyFill="1" applyAlignment="1">
      <alignment horizontal="center" vertical="center"/>
    </xf>
    <xf numFmtId="49" fontId="3" fillId="0" borderId="0"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4" fillId="0" borderId="0" xfId="0" applyNumberFormat="1" applyFont="1" applyFill="1" applyBorder="1" applyAlignment="1">
      <alignment horizontal="right" vertical="center" wrapText="1"/>
    </xf>
    <xf numFmtId="49" fontId="4" fillId="2" borderId="0" xfId="0" applyNumberFormat="1" applyFont="1" applyFill="1" applyBorder="1" applyAlignment="1">
      <alignment horizontal="right"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7" fontId="10" fillId="0" borderId="1" xfId="0" applyNumberFormat="1" applyFont="1" applyFill="1" applyBorder="1" applyAlignment="1">
      <alignment vertical="center"/>
    </xf>
    <xf numFmtId="176" fontId="10" fillId="0" borderId="1" xfId="0" applyNumberFormat="1" applyFont="1" applyFill="1" applyBorder="1" applyAlignment="1">
      <alignment vertical="center"/>
    </xf>
    <xf numFmtId="176" fontId="1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3" fontId="7" fillId="0" borderId="1" xfId="0" applyNumberFormat="1" applyFont="1" applyFill="1" applyBorder="1" applyAlignment="1">
      <alignment vertical="center" wrapText="1"/>
    </xf>
    <xf numFmtId="0" fontId="11" fillId="0" borderId="1" xfId="6" applyFont="1" applyFill="1" applyBorder="1" applyAlignment="1">
      <alignment horizontal="center" vertical="center" wrapText="1"/>
    </xf>
    <xf numFmtId="0" fontId="12" fillId="0" borderId="0" xfId="0" applyFont="1" applyFill="1" applyBorder="1" applyAlignment="1">
      <alignment vertical="center"/>
    </xf>
    <xf numFmtId="0" fontId="11" fillId="0" borderId="1" xfId="6" applyFont="1" applyBorder="1" applyAlignment="1">
      <alignment horizontal="center" vertical="center"/>
    </xf>
    <xf numFmtId="0" fontId="12" fillId="0" borderId="0" xfId="0" applyFont="1" applyFill="1" applyBorder="1" applyAlignment="1"/>
    <xf numFmtId="0" fontId="11" fillId="0" borderId="1" xfId="6" applyFont="1" applyFill="1" applyBorder="1" applyAlignment="1">
      <alignment horizontal="center" vertical="center"/>
    </xf>
    <xf numFmtId="0" fontId="12" fillId="0" borderId="0" xfId="0" applyFont="1" applyFill="1" applyAlignment="1"/>
    <xf numFmtId="0" fontId="9"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1" fillId="0" borderId="1" xfId="0" applyFont="1" applyFill="1" applyBorder="1" applyAlignment="1"/>
    <xf numFmtId="0" fontId="13"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 fillId="0" borderId="0" xfId="0" applyFont="1" applyFill="1" applyAlignment="1">
      <alignment horizontal="center" vertical="center" wrapText="1"/>
    </xf>
    <xf numFmtId="0" fontId="11" fillId="0" borderId="1" xfId="6" applyFont="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76" fontId="7" fillId="0" borderId="1" xfId="0" applyNumberFormat="1" applyFont="1" applyFill="1" applyBorder="1" applyAlignment="1">
      <alignment horizontal="center" vertical="center" wrapText="1"/>
    </xf>
    <xf numFmtId="43" fontId="10" fillId="0" borderId="1" xfId="0" applyNumberFormat="1" applyFont="1" applyFill="1" applyBorder="1" applyAlignment="1">
      <alignment vertical="center"/>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0" applyFont="1" applyFill="1" applyBorder="1" applyAlignment="1">
      <alignment vertical="center"/>
    </xf>
    <xf numFmtId="0" fontId="9" fillId="0" borderId="2" xfId="0" applyFont="1" applyFill="1" applyBorder="1" applyAlignment="1">
      <alignment horizontal="center" vertical="center" wrapText="1"/>
    </xf>
    <xf numFmtId="43" fontId="1" fillId="0" borderId="1" xfId="0" applyNumberFormat="1" applyFont="1" applyFill="1" applyBorder="1" applyAlignment="1">
      <alignment vertical="center"/>
    </xf>
    <xf numFmtId="0" fontId="9"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new.csuaee.com.cn/xmzx.html#/leaseDetail?XMID=201893" TargetMode="External"/><Relationship Id="rId8" Type="http://schemas.openxmlformats.org/officeDocument/2006/relationships/hyperlink" Target="https://new.csuaee.com.cn/xmzx.html#/leaseDetail?XMID=201897" TargetMode="External"/><Relationship Id="rId7" Type="http://schemas.openxmlformats.org/officeDocument/2006/relationships/hyperlink" Target="https://new.csuaee.com.cn/xmzx.html#/leaseDetail?XMID=201894" TargetMode="External"/><Relationship Id="rId6" Type="http://schemas.openxmlformats.org/officeDocument/2006/relationships/hyperlink" Target="https://new.csuaee.com.cn/xmzx.html#/leaseDetail?XMID=201898" TargetMode="External"/><Relationship Id="rId5" Type="http://schemas.openxmlformats.org/officeDocument/2006/relationships/hyperlink" Target="https://new.csuaee.com.cn/xmzx.html#/leaseDetail?XMID=201896" TargetMode="External"/><Relationship Id="rId4" Type="http://schemas.openxmlformats.org/officeDocument/2006/relationships/hyperlink" Target="https://new.csuaee.com.cn/xmzx.html#/leaseDetail?XMID=201895" TargetMode="External"/><Relationship Id="rId32" Type="http://schemas.openxmlformats.org/officeDocument/2006/relationships/hyperlink" Target="https://new.csuaee.com.cn/xmzx.html#/leaseDetail?XMID=201870" TargetMode="External"/><Relationship Id="rId31" Type="http://schemas.openxmlformats.org/officeDocument/2006/relationships/hyperlink" Target="https://new.csuaee.com.cn/xmzx.html#/leaseDetail?XMID=201872" TargetMode="External"/><Relationship Id="rId30" Type="http://schemas.openxmlformats.org/officeDocument/2006/relationships/hyperlink" Target="https://new.csuaee.com.cn/xmzx.html#/leaseDetail?XMID=201871" TargetMode="External"/><Relationship Id="rId3" Type="http://schemas.openxmlformats.org/officeDocument/2006/relationships/hyperlink" Target="https://new.csuaee.com.cn/xmzx.html#/leaseDetail?XMID=201899" TargetMode="External"/><Relationship Id="rId29" Type="http://schemas.openxmlformats.org/officeDocument/2006/relationships/hyperlink" Target="https://new.csuaee.com.cn/xmzx.html#/leaseDetail?XMID=201874" TargetMode="External"/><Relationship Id="rId28" Type="http://schemas.openxmlformats.org/officeDocument/2006/relationships/hyperlink" Target="https://new.csuaee.com.cn/xmzx.html#/leaseDetail?XMID=201873" TargetMode="External"/><Relationship Id="rId27" Type="http://schemas.openxmlformats.org/officeDocument/2006/relationships/hyperlink" Target="https://new.csuaee.com.cn/xmzx.html#/leaseDetail?XMID=201875" TargetMode="External"/><Relationship Id="rId26" Type="http://schemas.openxmlformats.org/officeDocument/2006/relationships/hyperlink" Target="https://new.csuaee.com.cn/xmzx.html#/leaseDetail?XMID=201876" TargetMode="External"/><Relationship Id="rId25" Type="http://schemas.openxmlformats.org/officeDocument/2006/relationships/hyperlink" Target="https://new.csuaee.com.cn/xmzx.html#/leaseDetail?XMID=201877" TargetMode="External"/><Relationship Id="rId24" Type="http://schemas.openxmlformats.org/officeDocument/2006/relationships/hyperlink" Target="https://new.csuaee.com.cn/xmzx.html#/leaseDetail?XMID=201879" TargetMode="External"/><Relationship Id="rId23" Type="http://schemas.openxmlformats.org/officeDocument/2006/relationships/hyperlink" Target="https://new.csuaee.com.cn/xmzx.html#/leaseDetail?XMID=201885" TargetMode="External"/><Relationship Id="rId22" Type="http://schemas.openxmlformats.org/officeDocument/2006/relationships/hyperlink" Target="https://new.csuaee.com.cn/xmzx.html#/leaseDetail?XMID=201878" TargetMode="External"/><Relationship Id="rId21" Type="http://schemas.openxmlformats.org/officeDocument/2006/relationships/hyperlink" Target="https://new.csuaee.com.cn/xmzx.html#/leaseDetail?XMID=201881" TargetMode="External"/><Relationship Id="rId20" Type="http://schemas.openxmlformats.org/officeDocument/2006/relationships/hyperlink" Target="https://new.csuaee.com.cn/xmzx.html#/leaseDetail?XMID=201883" TargetMode="External"/><Relationship Id="rId2" Type="http://schemas.openxmlformats.org/officeDocument/2006/relationships/vmlDrawing" Target="../drawings/vmlDrawing1.vml"/><Relationship Id="rId19" Type="http://schemas.openxmlformats.org/officeDocument/2006/relationships/hyperlink" Target="https://new.csuaee.com.cn/xmzx.html#/leaseDetail?XMID=201884" TargetMode="External"/><Relationship Id="rId18" Type="http://schemas.openxmlformats.org/officeDocument/2006/relationships/hyperlink" Target="https://new.csuaee.com.cn/xmzx.html#/leaseDetail?XMID=201882" TargetMode="External"/><Relationship Id="rId17" Type="http://schemas.openxmlformats.org/officeDocument/2006/relationships/hyperlink" Target="https://new.csuaee.com.cn/xmzx.html#/leaseDetail?XMID=201888" TargetMode="External"/><Relationship Id="rId16" Type="http://schemas.openxmlformats.org/officeDocument/2006/relationships/hyperlink" Target="https://new.csuaee.com.cn/xmzx.html#/leaseDetail?XMID=201891" TargetMode="External"/><Relationship Id="rId15" Type="http://schemas.openxmlformats.org/officeDocument/2006/relationships/hyperlink" Target="https://new.csuaee.com.cn/xmzx.html#/leaseDetail?XMID=201880" TargetMode="External"/><Relationship Id="rId14" Type="http://schemas.openxmlformats.org/officeDocument/2006/relationships/hyperlink" Target="https://new.csuaee.com.cn/xmzx.html#/leaseDetail?XMID=201887" TargetMode="External"/><Relationship Id="rId13" Type="http://schemas.openxmlformats.org/officeDocument/2006/relationships/hyperlink" Target="https://new.csuaee.com.cn/xmzx.html#/leaseDetail?XMID=201892" TargetMode="External"/><Relationship Id="rId12" Type="http://schemas.openxmlformats.org/officeDocument/2006/relationships/hyperlink" Target="https://new.csuaee.com.cn/xmzx.html#/leaseDetail?XMID=201890" TargetMode="External"/><Relationship Id="rId11" Type="http://schemas.openxmlformats.org/officeDocument/2006/relationships/hyperlink" Target="https://new.csuaee.com.cn/xmzx.html#/leaseDetail?XMID=201889" TargetMode="External"/><Relationship Id="rId10" Type="http://schemas.openxmlformats.org/officeDocument/2006/relationships/hyperlink" Target="https://new.csuaee.com.cn/xmzx.html#/leaseDetail?XMID=201886"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
  <sheetViews>
    <sheetView tabSelected="1" topLeftCell="C1" workbookViewId="0">
      <selection activeCell="I5" sqref="I5"/>
    </sheetView>
  </sheetViews>
  <sheetFormatPr defaultColWidth="9.14166666666667" defaultRowHeight="14.25"/>
  <cols>
    <col min="1" max="1" width="9.14166666666667" style="1"/>
    <col min="2" max="2" width="13.8583333333333" style="6" customWidth="1"/>
    <col min="3" max="3" width="29" style="1" customWidth="1"/>
    <col min="4" max="4" width="14.575" style="1" customWidth="1"/>
    <col min="5" max="5" width="12.1416666666667" style="1" customWidth="1"/>
    <col min="6" max="6" width="9.14166666666667" style="1" customWidth="1"/>
    <col min="7" max="7" width="12.575" style="1" customWidth="1"/>
    <col min="8" max="8" width="12" style="4" customWidth="1"/>
    <col min="9" max="9" width="8.71666666666667" style="1" customWidth="1"/>
    <col min="10" max="13" width="10.7166666666667" style="1" hidden="1" customWidth="1"/>
    <col min="14" max="14" width="10.7166666666667" style="4" customWidth="1"/>
    <col min="15" max="15" width="12.8416666666667" style="7" customWidth="1"/>
    <col min="16" max="16" width="60.0916666666667" style="8" customWidth="1"/>
    <col min="17" max="17" width="18.4583333333333" style="1" customWidth="1"/>
    <col min="18" max="18" width="61.475" style="9" customWidth="1"/>
    <col min="19" max="19" width="16.725" style="1" customWidth="1"/>
    <col min="20" max="20" width="9.14166666666667" style="1" customWidth="1"/>
    <col min="21" max="253" width="9.14166666666667" style="1"/>
  </cols>
  <sheetData>
    <row r="1" s="1" customFormat="1" ht="42" customHeight="1" spans="1:20">
      <c r="A1" s="10" t="s">
        <v>0</v>
      </c>
      <c r="B1" s="11"/>
      <c r="C1" s="10"/>
      <c r="D1" s="10"/>
      <c r="E1" s="10"/>
      <c r="F1" s="10"/>
      <c r="G1" s="10"/>
      <c r="H1" s="10"/>
      <c r="I1" s="10"/>
      <c r="J1" s="10"/>
      <c r="K1" s="10"/>
      <c r="L1" s="10"/>
      <c r="M1" s="10"/>
      <c r="N1" s="10"/>
      <c r="O1" s="10"/>
      <c r="P1" s="10"/>
      <c r="Q1" s="10"/>
      <c r="R1" s="10"/>
    </row>
    <row r="2" s="2" customFormat="1" ht="12" customHeight="1" spans="1:20">
      <c r="A2" s="12"/>
      <c r="B2" s="13"/>
      <c r="C2" s="12"/>
      <c r="D2" s="12"/>
      <c r="E2" s="12"/>
      <c r="F2" s="12"/>
      <c r="G2" s="12"/>
      <c r="H2" s="12"/>
      <c r="I2" s="12"/>
      <c r="J2" s="12"/>
      <c r="K2" s="12"/>
      <c r="L2" s="12"/>
      <c r="M2" s="12"/>
      <c r="N2" s="14"/>
      <c r="O2" s="12"/>
      <c r="P2" s="12"/>
      <c r="Q2" s="12"/>
      <c r="R2" s="14"/>
    </row>
    <row r="3" s="1" customFormat="1" ht="40" customHeight="1" spans="1:20">
      <c r="A3" s="15" t="s">
        <v>1</v>
      </c>
      <c r="B3" s="16" t="s">
        <v>2</v>
      </c>
      <c r="C3" s="15" t="s">
        <v>3</v>
      </c>
      <c r="D3" s="15" t="s">
        <v>4</v>
      </c>
      <c r="E3" s="15" t="s">
        <v>5</v>
      </c>
      <c r="F3" s="15" t="s">
        <v>6</v>
      </c>
      <c r="G3" s="15" t="s">
        <v>7</v>
      </c>
      <c r="H3" s="17" t="s">
        <v>8</v>
      </c>
      <c r="I3" s="18" t="s">
        <v>9</v>
      </c>
      <c r="J3" s="19" t="s">
        <v>10</v>
      </c>
      <c r="K3" s="19" t="s">
        <v>11</v>
      </c>
      <c r="L3" s="19" t="s">
        <v>12</v>
      </c>
      <c r="M3" s="19" t="s">
        <v>13</v>
      </c>
      <c r="N3" s="19" t="s">
        <v>14</v>
      </c>
      <c r="O3" s="20" t="s">
        <v>15</v>
      </c>
      <c r="P3" s="20" t="s">
        <v>16</v>
      </c>
      <c r="Q3" s="15" t="s">
        <v>17</v>
      </c>
      <c r="R3" s="15" t="s">
        <v>18</v>
      </c>
    </row>
    <row r="4" s="1" customFormat="1" ht="50" customHeight="1" spans="1:20">
      <c r="A4" s="15"/>
      <c r="B4" s="16"/>
      <c r="C4" s="15"/>
      <c r="D4" s="15"/>
      <c r="E4" s="15"/>
      <c r="F4" s="15"/>
      <c r="G4" s="15"/>
      <c r="H4" s="17"/>
      <c r="I4" s="21"/>
      <c r="J4" s="22"/>
      <c r="K4" s="22"/>
      <c r="L4" s="22"/>
      <c r="M4" s="19"/>
      <c r="N4" s="19"/>
      <c r="O4" s="20"/>
      <c r="P4" s="20"/>
      <c r="Q4" s="15"/>
      <c r="R4" s="15"/>
      <c r="S4" s="2"/>
      <c r="T4" s="2"/>
    </row>
    <row r="5" s="3" customFormat="1" ht="188" customHeight="1" spans="1:20">
      <c r="A5" s="23">
        <v>1</v>
      </c>
      <c r="B5" s="24" t="s">
        <v>19</v>
      </c>
      <c r="C5" s="25" t="s">
        <v>20</v>
      </c>
      <c r="D5" s="25" t="s">
        <v>21</v>
      </c>
      <c r="E5" s="25" t="s">
        <v>22</v>
      </c>
      <c r="F5" s="25" t="s">
        <v>23</v>
      </c>
      <c r="G5" s="26" t="s">
        <v>24</v>
      </c>
      <c r="H5" s="23">
        <v>1342.87</v>
      </c>
      <c r="I5" s="27">
        <v>13429</v>
      </c>
      <c r="J5" s="28">
        <f t="shared" ref="J5:J34" si="0">I5*3</f>
        <v>40287</v>
      </c>
      <c r="K5" s="29">
        <v>4029</v>
      </c>
      <c r="L5" s="28"/>
      <c r="M5" s="29">
        <f t="shared" ref="M5:M34" si="1">I5*0.5</f>
        <v>6714.5</v>
      </c>
      <c r="N5" s="30">
        <f t="shared" ref="N5:N34" si="2">J5+K5+L5+M5</f>
        <v>51030.5</v>
      </c>
      <c r="O5" s="31" t="s">
        <v>25</v>
      </c>
      <c r="P5" s="32" t="s">
        <v>26</v>
      </c>
      <c r="Q5" s="33">
        <v>0</v>
      </c>
      <c r="R5" s="34" t="s">
        <v>27</v>
      </c>
      <c r="S5" s="35"/>
    </row>
    <row r="6" s="3" customFormat="1" ht="201" customHeight="1" spans="1:20">
      <c r="A6" s="23">
        <v>2</v>
      </c>
      <c r="B6" s="24" t="s">
        <v>19</v>
      </c>
      <c r="C6" s="25" t="s">
        <v>28</v>
      </c>
      <c r="D6" s="25" t="s">
        <v>29</v>
      </c>
      <c r="E6" s="25" t="s">
        <v>22</v>
      </c>
      <c r="F6" s="25" t="s">
        <v>23</v>
      </c>
      <c r="G6" s="26" t="s">
        <v>24</v>
      </c>
      <c r="H6" s="23">
        <v>276.83</v>
      </c>
      <c r="I6" s="27">
        <v>4152</v>
      </c>
      <c r="J6" s="28">
        <f t="shared" si="0"/>
        <v>12456</v>
      </c>
      <c r="K6" s="29">
        <v>831</v>
      </c>
      <c r="L6" s="28"/>
      <c r="M6" s="29">
        <f t="shared" si="1"/>
        <v>2076</v>
      </c>
      <c r="N6" s="30">
        <f t="shared" si="2"/>
        <v>15363</v>
      </c>
      <c r="O6" s="31" t="s">
        <v>25</v>
      </c>
      <c r="P6" s="32" t="s">
        <v>30</v>
      </c>
      <c r="Q6" s="33">
        <v>0</v>
      </c>
      <c r="R6" s="36" t="s">
        <v>31</v>
      </c>
      <c r="S6" s="37"/>
    </row>
    <row r="7" s="3" customFormat="1" ht="168" customHeight="1" spans="1:20">
      <c r="A7" s="23">
        <v>3</v>
      </c>
      <c r="B7" s="24" t="s">
        <v>19</v>
      </c>
      <c r="C7" s="25" t="s">
        <v>32</v>
      </c>
      <c r="D7" s="25" t="s">
        <v>33</v>
      </c>
      <c r="E7" s="25" t="s">
        <v>34</v>
      </c>
      <c r="F7" s="25" t="s">
        <v>23</v>
      </c>
      <c r="G7" s="26" t="s">
        <v>24</v>
      </c>
      <c r="H7" s="23">
        <v>795.37</v>
      </c>
      <c r="I7" s="27">
        <v>7954</v>
      </c>
      <c r="J7" s="28">
        <f t="shared" si="0"/>
        <v>23862</v>
      </c>
      <c r="K7" s="29">
        <v>2387</v>
      </c>
      <c r="L7" s="28"/>
      <c r="M7" s="29">
        <f t="shared" si="1"/>
        <v>3977</v>
      </c>
      <c r="N7" s="30">
        <f t="shared" si="2"/>
        <v>30226</v>
      </c>
      <c r="O7" s="31" t="s">
        <v>25</v>
      </c>
      <c r="P7" s="32" t="s">
        <v>35</v>
      </c>
      <c r="Q7" s="33">
        <v>0</v>
      </c>
      <c r="R7" s="36" t="s">
        <v>36</v>
      </c>
      <c r="S7" s="37"/>
    </row>
    <row r="8" s="3" customFormat="1" ht="199" customHeight="1" spans="1:20">
      <c r="A8" s="23">
        <v>4</v>
      </c>
      <c r="B8" s="24" t="s">
        <v>19</v>
      </c>
      <c r="C8" s="25" t="s">
        <v>37</v>
      </c>
      <c r="D8" s="25" t="s">
        <v>38</v>
      </c>
      <c r="E8" s="25" t="s">
        <v>34</v>
      </c>
      <c r="F8" s="25" t="s">
        <v>23</v>
      </c>
      <c r="G8" s="26" t="s">
        <v>24</v>
      </c>
      <c r="H8" s="23">
        <v>471.37</v>
      </c>
      <c r="I8" s="27">
        <v>4714</v>
      </c>
      <c r="J8" s="28">
        <f t="shared" si="0"/>
        <v>14142</v>
      </c>
      <c r="K8" s="29">
        <v>1415</v>
      </c>
      <c r="L8" s="28"/>
      <c r="M8" s="29">
        <f t="shared" si="1"/>
        <v>2357</v>
      </c>
      <c r="N8" s="30">
        <f t="shared" si="2"/>
        <v>17914</v>
      </c>
      <c r="O8" s="31" t="s">
        <v>25</v>
      </c>
      <c r="P8" s="32" t="s">
        <v>39</v>
      </c>
      <c r="Q8" s="33">
        <v>0</v>
      </c>
      <c r="R8" s="36" t="s">
        <v>40</v>
      </c>
      <c r="S8" s="37"/>
    </row>
    <row r="9" s="3" customFormat="1" ht="194" customHeight="1" spans="1:20">
      <c r="A9" s="23">
        <v>5</v>
      </c>
      <c r="B9" s="24" t="s">
        <v>19</v>
      </c>
      <c r="C9" s="25" t="s">
        <v>41</v>
      </c>
      <c r="D9" s="25" t="s">
        <v>42</v>
      </c>
      <c r="E9" s="25" t="s">
        <v>34</v>
      </c>
      <c r="F9" s="25" t="s">
        <v>23</v>
      </c>
      <c r="G9" s="26" t="s">
        <v>24</v>
      </c>
      <c r="H9" s="23">
        <v>302.57</v>
      </c>
      <c r="I9" s="27">
        <v>3026</v>
      </c>
      <c r="J9" s="28">
        <f t="shared" si="0"/>
        <v>9078</v>
      </c>
      <c r="K9" s="29">
        <v>908</v>
      </c>
      <c r="L9" s="28"/>
      <c r="M9" s="29">
        <f t="shared" si="1"/>
        <v>1513</v>
      </c>
      <c r="N9" s="30">
        <f t="shared" si="2"/>
        <v>11499</v>
      </c>
      <c r="O9" s="31" t="s">
        <v>25</v>
      </c>
      <c r="P9" s="32" t="s">
        <v>43</v>
      </c>
      <c r="Q9" s="33">
        <v>0</v>
      </c>
      <c r="R9" s="36" t="s">
        <v>44</v>
      </c>
      <c r="S9" s="37"/>
    </row>
    <row r="10" s="3" customFormat="1" ht="190" customHeight="1" spans="1:20">
      <c r="A10" s="23">
        <v>6</v>
      </c>
      <c r="B10" s="24" t="s">
        <v>19</v>
      </c>
      <c r="C10" s="25" t="s">
        <v>45</v>
      </c>
      <c r="D10" s="25" t="s">
        <v>46</v>
      </c>
      <c r="E10" s="25" t="s">
        <v>34</v>
      </c>
      <c r="F10" s="25" t="s">
        <v>23</v>
      </c>
      <c r="G10" s="26" t="s">
        <v>24</v>
      </c>
      <c r="H10" s="23">
        <v>482.28</v>
      </c>
      <c r="I10" s="27">
        <v>4823</v>
      </c>
      <c r="J10" s="28">
        <f t="shared" si="0"/>
        <v>14469</v>
      </c>
      <c r="K10" s="29">
        <v>1447</v>
      </c>
      <c r="L10" s="28"/>
      <c r="M10" s="29">
        <f t="shared" si="1"/>
        <v>2411.5</v>
      </c>
      <c r="N10" s="30">
        <f t="shared" si="2"/>
        <v>18327.5</v>
      </c>
      <c r="O10" s="31" t="s">
        <v>25</v>
      </c>
      <c r="P10" s="32" t="s">
        <v>47</v>
      </c>
      <c r="Q10" s="33">
        <v>0</v>
      </c>
      <c r="R10" s="36" t="s">
        <v>48</v>
      </c>
      <c r="S10" s="37"/>
    </row>
    <row r="11" s="3" customFormat="1" ht="179" customHeight="1" spans="1:20">
      <c r="A11" s="23">
        <v>7</v>
      </c>
      <c r="B11" s="24" t="s">
        <v>19</v>
      </c>
      <c r="C11" s="25" t="s">
        <v>49</v>
      </c>
      <c r="D11" s="25" t="s">
        <v>50</v>
      </c>
      <c r="E11" s="25" t="s">
        <v>51</v>
      </c>
      <c r="F11" s="25" t="s">
        <v>52</v>
      </c>
      <c r="G11" s="26" t="s">
        <v>53</v>
      </c>
      <c r="H11" s="23">
        <v>42.91</v>
      </c>
      <c r="I11" s="27">
        <v>1073</v>
      </c>
      <c r="J11" s="28">
        <f t="shared" si="0"/>
        <v>3219</v>
      </c>
      <c r="K11" s="29">
        <v>129</v>
      </c>
      <c r="L11" s="28"/>
      <c r="M11" s="29">
        <f t="shared" si="1"/>
        <v>536.5</v>
      </c>
      <c r="N11" s="30">
        <f t="shared" si="2"/>
        <v>3884.5</v>
      </c>
      <c r="O11" s="31" t="s">
        <v>25</v>
      </c>
      <c r="P11" s="32" t="s">
        <v>54</v>
      </c>
      <c r="Q11" s="33">
        <v>0</v>
      </c>
      <c r="R11" s="36" t="s">
        <v>55</v>
      </c>
      <c r="S11" s="37"/>
    </row>
    <row r="12" s="1" customFormat="1" ht="193" customHeight="1" spans="1:20">
      <c r="A12" s="23">
        <v>8</v>
      </c>
      <c r="B12" s="24" t="s">
        <v>19</v>
      </c>
      <c r="C12" s="25" t="s">
        <v>56</v>
      </c>
      <c r="D12" s="25" t="s">
        <v>57</v>
      </c>
      <c r="E12" s="25" t="s">
        <v>58</v>
      </c>
      <c r="F12" s="25" t="s">
        <v>23</v>
      </c>
      <c r="G12" s="26" t="s">
        <v>24</v>
      </c>
      <c r="H12" s="23">
        <v>121.56</v>
      </c>
      <c r="I12" s="27">
        <v>3039</v>
      </c>
      <c r="J12" s="28">
        <f t="shared" si="0"/>
        <v>9117</v>
      </c>
      <c r="K12" s="29">
        <v>365</v>
      </c>
      <c r="L12" s="28">
        <v>548</v>
      </c>
      <c r="M12" s="29">
        <f t="shared" si="1"/>
        <v>1519.5</v>
      </c>
      <c r="N12" s="30">
        <f t="shared" si="2"/>
        <v>11549.5</v>
      </c>
      <c r="O12" s="31" t="s">
        <v>25</v>
      </c>
      <c r="P12" s="32" t="s">
        <v>59</v>
      </c>
      <c r="Q12" s="33">
        <v>0</v>
      </c>
      <c r="R12" s="38" t="s">
        <v>60</v>
      </c>
      <c r="S12" s="39"/>
    </row>
    <row r="13" s="1" customFormat="1" ht="179" customHeight="1" spans="1:20">
      <c r="A13" s="23">
        <v>9</v>
      </c>
      <c r="B13" s="24" t="s">
        <v>19</v>
      </c>
      <c r="C13" s="25" t="s">
        <v>61</v>
      </c>
      <c r="D13" s="25" t="s">
        <v>62</v>
      </c>
      <c r="E13" s="25" t="s">
        <v>58</v>
      </c>
      <c r="F13" s="25" t="s">
        <v>23</v>
      </c>
      <c r="G13" s="26" t="s">
        <v>24</v>
      </c>
      <c r="H13" s="23">
        <v>98.53</v>
      </c>
      <c r="I13" s="27">
        <v>2463</v>
      </c>
      <c r="J13" s="28">
        <f t="shared" si="0"/>
        <v>7389</v>
      </c>
      <c r="K13" s="29">
        <v>296</v>
      </c>
      <c r="L13" s="28">
        <v>444</v>
      </c>
      <c r="M13" s="29">
        <f t="shared" si="1"/>
        <v>1231.5</v>
      </c>
      <c r="N13" s="30">
        <f t="shared" si="2"/>
        <v>9360.5</v>
      </c>
      <c r="O13" s="31" t="s">
        <v>25</v>
      </c>
      <c r="P13" s="32" t="s">
        <v>63</v>
      </c>
      <c r="Q13" s="33">
        <v>0</v>
      </c>
      <c r="R13" s="36" t="s">
        <v>64</v>
      </c>
      <c r="S13" s="39"/>
    </row>
    <row r="14" s="1" customFormat="1" ht="208" customHeight="1" spans="1:20">
      <c r="A14" s="23">
        <v>10</v>
      </c>
      <c r="B14" s="24" t="s">
        <v>19</v>
      </c>
      <c r="C14" s="25" t="s">
        <v>65</v>
      </c>
      <c r="D14" s="25" t="s">
        <v>66</v>
      </c>
      <c r="E14" s="25" t="s">
        <v>67</v>
      </c>
      <c r="F14" s="40" t="s">
        <v>68</v>
      </c>
      <c r="G14" s="26" t="s">
        <v>24</v>
      </c>
      <c r="H14" s="23">
        <v>3301.42</v>
      </c>
      <c r="I14" s="27">
        <v>26411</v>
      </c>
      <c r="J14" s="28">
        <f t="shared" si="0"/>
        <v>79233</v>
      </c>
      <c r="K14" s="29">
        <v>16508</v>
      </c>
      <c r="L14" s="28"/>
      <c r="M14" s="29">
        <f t="shared" si="1"/>
        <v>13205.5</v>
      </c>
      <c r="N14" s="30">
        <f t="shared" si="2"/>
        <v>108946.5</v>
      </c>
      <c r="O14" s="31" t="s">
        <v>25</v>
      </c>
      <c r="P14" s="32" t="s">
        <v>69</v>
      </c>
      <c r="Q14" s="33">
        <v>0</v>
      </c>
      <c r="R14" s="36" t="s">
        <v>70</v>
      </c>
      <c r="S14" s="39"/>
    </row>
    <row r="15" s="1" customFormat="1" ht="203" customHeight="1" spans="1:20">
      <c r="A15" s="23">
        <v>11</v>
      </c>
      <c r="B15" s="24" t="s">
        <v>19</v>
      </c>
      <c r="C15" s="25" t="s">
        <v>71</v>
      </c>
      <c r="D15" s="25" t="s">
        <v>72</v>
      </c>
      <c r="E15" s="25" t="s">
        <v>67</v>
      </c>
      <c r="F15" s="40" t="s">
        <v>73</v>
      </c>
      <c r="G15" s="26" t="s">
        <v>24</v>
      </c>
      <c r="H15" s="23">
        <v>2722.44</v>
      </c>
      <c r="I15" s="27">
        <v>21780</v>
      </c>
      <c r="J15" s="28">
        <f t="shared" si="0"/>
        <v>65340</v>
      </c>
      <c r="K15" s="29">
        <v>13613</v>
      </c>
      <c r="L15" s="28"/>
      <c r="M15" s="29">
        <f t="shared" si="1"/>
        <v>10890</v>
      </c>
      <c r="N15" s="30">
        <f t="shared" si="2"/>
        <v>89843</v>
      </c>
      <c r="O15" s="31" t="s">
        <v>25</v>
      </c>
      <c r="P15" s="32" t="s">
        <v>74</v>
      </c>
      <c r="Q15" s="33">
        <v>0</v>
      </c>
      <c r="R15" s="36" t="s">
        <v>75</v>
      </c>
      <c r="S15" s="39"/>
    </row>
    <row r="16" s="1" customFormat="1" ht="198" customHeight="1" spans="1:20">
      <c r="A16" s="23">
        <v>12</v>
      </c>
      <c r="B16" s="24" t="s">
        <v>19</v>
      </c>
      <c r="C16" s="25" t="s">
        <v>76</v>
      </c>
      <c r="D16" s="25" t="s">
        <v>77</v>
      </c>
      <c r="E16" s="25" t="s">
        <v>78</v>
      </c>
      <c r="F16" s="41" t="s">
        <v>52</v>
      </c>
      <c r="G16" s="26" t="s">
        <v>79</v>
      </c>
      <c r="H16" s="23">
        <v>82.86</v>
      </c>
      <c r="I16" s="27">
        <v>829</v>
      </c>
      <c r="J16" s="28">
        <f t="shared" si="0"/>
        <v>2487</v>
      </c>
      <c r="K16" s="29">
        <v>249</v>
      </c>
      <c r="L16" s="28"/>
      <c r="M16" s="29">
        <f t="shared" si="1"/>
        <v>414.5</v>
      </c>
      <c r="N16" s="30">
        <f t="shared" si="2"/>
        <v>3150.5</v>
      </c>
      <c r="O16" s="31" t="s">
        <v>25</v>
      </c>
      <c r="P16" s="32" t="s">
        <v>80</v>
      </c>
      <c r="Q16" s="33">
        <v>0</v>
      </c>
      <c r="R16" s="36" t="s">
        <v>81</v>
      </c>
      <c r="S16" s="39"/>
    </row>
    <row r="17" s="1" customFormat="1" ht="212" customHeight="1" spans="1:20">
      <c r="A17" s="23">
        <v>13</v>
      </c>
      <c r="B17" s="24" t="s">
        <v>19</v>
      </c>
      <c r="C17" s="25" t="s">
        <v>82</v>
      </c>
      <c r="D17" s="25" t="s">
        <v>83</v>
      </c>
      <c r="E17" s="25" t="s">
        <v>78</v>
      </c>
      <c r="F17" s="41" t="s">
        <v>52</v>
      </c>
      <c r="G17" s="26" t="s">
        <v>79</v>
      </c>
      <c r="H17" s="23">
        <v>326.98</v>
      </c>
      <c r="I17" s="27">
        <v>2616</v>
      </c>
      <c r="J17" s="28">
        <f t="shared" si="0"/>
        <v>7848</v>
      </c>
      <c r="K17" s="29">
        <v>981</v>
      </c>
      <c r="L17" s="42"/>
      <c r="M17" s="29">
        <f t="shared" si="1"/>
        <v>1308</v>
      </c>
      <c r="N17" s="30">
        <f t="shared" si="2"/>
        <v>10137</v>
      </c>
      <c r="O17" s="31" t="s">
        <v>25</v>
      </c>
      <c r="P17" s="32" t="s">
        <v>84</v>
      </c>
      <c r="Q17" s="33">
        <v>0</v>
      </c>
      <c r="R17" s="38" t="s">
        <v>85</v>
      </c>
      <c r="S17" s="39"/>
    </row>
    <row r="18" s="1" customFormat="1" ht="189" customHeight="1" spans="1:20">
      <c r="A18" s="23">
        <v>14</v>
      </c>
      <c r="B18" s="24" t="s">
        <v>19</v>
      </c>
      <c r="C18" s="25" t="s">
        <v>86</v>
      </c>
      <c r="D18" s="25" t="s">
        <v>87</v>
      </c>
      <c r="E18" s="25" t="s">
        <v>78</v>
      </c>
      <c r="F18" s="31" t="s">
        <v>52</v>
      </c>
      <c r="G18" s="26" t="s">
        <v>24</v>
      </c>
      <c r="H18" s="23">
        <v>237.27</v>
      </c>
      <c r="I18" s="27">
        <v>7593</v>
      </c>
      <c r="J18" s="28">
        <f t="shared" si="0"/>
        <v>22779</v>
      </c>
      <c r="K18" s="29">
        <v>712</v>
      </c>
      <c r="L18" s="28"/>
      <c r="M18" s="29">
        <f t="shared" si="1"/>
        <v>3796.5</v>
      </c>
      <c r="N18" s="30">
        <f t="shared" si="2"/>
        <v>27287.5</v>
      </c>
      <c r="O18" s="31" t="s">
        <v>25</v>
      </c>
      <c r="P18" s="32" t="s">
        <v>88</v>
      </c>
      <c r="Q18" s="33">
        <v>0</v>
      </c>
      <c r="R18" s="36" t="s">
        <v>89</v>
      </c>
      <c r="S18" s="39"/>
    </row>
    <row r="19" s="1" customFormat="1" ht="187" customHeight="1" spans="1:20">
      <c r="A19" s="23">
        <v>15</v>
      </c>
      <c r="B19" s="24" t="s">
        <v>19</v>
      </c>
      <c r="C19" s="25" t="s">
        <v>90</v>
      </c>
      <c r="D19" s="25" t="s">
        <v>87</v>
      </c>
      <c r="E19" s="25" t="s">
        <v>78</v>
      </c>
      <c r="F19" s="31" t="s">
        <v>52</v>
      </c>
      <c r="G19" s="26" t="s">
        <v>24</v>
      </c>
      <c r="H19" s="23">
        <v>237.28</v>
      </c>
      <c r="I19" s="27">
        <v>7593</v>
      </c>
      <c r="J19" s="28">
        <f t="shared" si="0"/>
        <v>22779</v>
      </c>
      <c r="K19" s="29">
        <v>712</v>
      </c>
      <c r="L19" s="28"/>
      <c r="M19" s="29">
        <f t="shared" si="1"/>
        <v>3796.5</v>
      </c>
      <c r="N19" s="30">
        <f t="shared" si="2"/>
        <v>27287.5</v>
      </c>
      <c r="O19" s="31" t="s">
        <v>25</v>
      </c>
      <c r="P19" s="32" t="s">
        <v>91</v>
      </c>
      <c r="Q19" s="33">
        <v>0</v>
      </c>
      <c r="R19" s="36" t="s">
        <v>92</v>
      </c>
      <c r="S19" s="39"/>
    </row>
    <row r="20" s="1" customFormat="1" ht="189" customHeight="1" spans="1:20">
      <c r="A20" s="23">
        <v>16</v>
      </c>
      <c r="B20" s="24" t="s">
        <v>19</v>
      </c>
      <c r="C20" s="25" t="s">
        <v>93</v>
      </c>
      <c r="D20" s="25" t="s">
        <v>87</v>
      </c>
      <c r="E20" s="25" t="s">
        <v>34</v>
      </c>
      <c r="F20" s="31"/>
      <c r="G20" s="26" t="s">
        <v>24</v>
      </c>
      <c r="H20" s="23">
        <v>449.43</v>
      </c>
      <c r="I20" s="27">
        <v>8989</v>
      </c>
      <c r="J20" s="28">
        <f t="shared" si="0"/>
        <v>26967</v>
      </c>
      <c r="K20" s="29">
        <v>899</v>
      </c>
      <c r="L20" s="28"/>
      <c r="M20" s="29">
        <f t="shared" si="1"/>
        <v>4494.5</v>
      </c>
      <c r="N20" s="30">
        <f t="shared" si="2"/>
        <v>32360.5</v>
      </c>
      <c r="O20" s="31" t="s">
        <v>25</v>
      </c>
      <c r="P20" s="32" t="s">
        <v>94</v>
      </c>
      <c r="Q20" s="33">
        <v>0</v>
      </c>
      <c r="R20" s="36" t="s">
        <v>95</v>
      </c>
      <c r="S20" s="39"/>
    </row>
    <row r="21" s="1" customFormat="1" ht="211" customHeight="1" spans="1:20">
      <c r="A21" s="23">
        <v>17</v>
      </c>
      <c r="B21" s="24" t="s">
        <v>19</v>
      </c>
      <c r="C21" s="25" t="s">
        <v>96</v>
      </c>
      <c r="D21" s="25" t="s">
        <v>97</v>
      </c>
      <c r="E21" s="25"/>
      <c r="F21" s="31" t="s">
        <v>34</v>
      </c>
      <c r="G21" s="26" t="s">
        <v>24</v>
      </c>
      <c r="H21" s="23">
        <v>90.84</v>
      </c>
      <c r="I21" s="27">
        <v>1090</v>
      </c>
      <c r="J21" s="28">
        <f t="shared" si="0"/>
        <v>3270</v>
      </c>
      <c r="K21" s="29">
        <v>182</v>
      </c>
      <c r="L21" s="28">
        <v>219</v>
      </c>
      <c r="M21" s="29">
        <f t="shared" si="1"/>
        <v>545</v>
      </c>
      <c r="N21" s="30">
        <f t="shared" si="2"/>
        <v>4216</v>
      </c>
      <c r="O21" s="31" t="s">
        <v>25</v>
      </c>
      <c r="P21" s="32" t="s">
        <v>98</v>
      </c>
      <c r="Q21" s="33">
        <v>0</v>
      </c>
      <c r="R21" s="36" t="s">
        <v>99</v>
      </c>
      <c r="S21" s="39"/>
    </row>
    <row r="22" s="1" customFormat="1" ht="213" customHeight="1" spans="1:20">
      <c r="A22" s="23">
        <v>18</v>
      </c>
      <c r="B22" s="24" t="s">
        <v>19</v>
      </c>
      <c r="C22" s="25" t="s">
        <v>100</v>
      </c>
      <c r="D22" s="25" t="s">
        <v>101</v>
      </c>
      <c r="E22" s="25"/>
      <c r="F22" s="31" t="s">
        <v>34</v>
      </c>
      <c r="G22" s="26" t="s">
        <v>24</v>
      </c>
      <c r="H22" s="23">
        <v>77.78</v>
      </c>
      <c r="I22" s="27">
        <v>856</v>
      </c>
      <c r="J22" s="28">
        <f t="shared" si="0"/>
        <v>2568</v>
      </c>
      <c r="K22" s="29">
        <v>156</v>
      </c>
      <c r="L22" s="28">
        <v>187</v>
      </c>
      <c r="M22" s="29">
        <f t="shared" si="1"/>
        <v>428</v>
      </c>
      <c r="N22" s="30">
        <f t="shared" si="2"/>
        <v>3339</v>
      </c>
      <c r="O22" s="31" t="s">
        <v>25</v>
      </c>
      <c r="P22" s="32" t="s">
        <v>102</v>
      </c>
      <c r="Q22" s="33">
        <v>0</v>
      </c>
      <c r="R22" s="36" t="s">
        <v>103</v>
      </c>
      <c r="S22" s="39"/>
    </row>
    <row r="23" s="4" customFormat="1" ht="203" customHeight="1" spans="1:20">
      <c r="A23" s="23">
        <v>19</v>
      </c>
      <c r="B23" s="24" t="s">
        <v>19</v>
      </c>
      <c r="C23" s="25" t="s">
        <v>104</v>
      </c>
      <c r="D23" s="25" t="s">
        <v>105</v>
      </c>
      <c r="E23" s="25" t="s">
        <v>22</v>
      </c>
      <c r="F23" s="25" t="s">
        <v>23</v>
      </c>
      <c r="G23" s="26" t="s">
        <v>24</v>
      </c>
      <c r="H23" s="43">
        <v>845.72</v>
      </c>
      <c r="I23" s="27">
        <v>9303</v>
      </c>
      <c r="J23" s="28">
        <f t="shared" si="0"/>
        <v>27909</v>
      </c>
      <c r="K23" s="29">
        <v>2538</v>
      </c>
      <c r="L23" s="28">
        <v>2538</v>
      </c>
      <c r="M23" s="29">
        <f t="shared" si="1"/>
        <v>4651.5</v>
      </c>
      <c r="N23" s="30">
        <f t="shared" si="2"/>
        <v>37636.5</v>
      </c>
      <c r="O23" s="31" t="s">
        <v>25</v>
      </c>
      <c r="P23" s="32" t="s">
        <v>106</v>
      </c>
      <c r="Q23" s="33">
        <v>0</v>
      </c>
      <c r="R23" s="36" t="s">
        <v>107</v>
      </c>
      <c r="S23" s="44"/>
      <c r="T23" s="45"/>
    </row>
    <row r="24" s="3" customFormat="1" ht="193" customHeight="1" spans="1:20">
      <c r="A24" s="23">
        <v>20</v>
      </c>
      <c r="B24" s="24" t="s">
        <v>19</v>
      </c>
      <c r="C24" s="25" t="s">
        <v>108</v>
      </c>
      <c r="D24" s="25" t="s">
        <v>109</v>
      </c>
      <c r="E24" s="25" t="s">
        <v>22</v>
      </c>
      <c r="F24" s="25" t="s">
        <v>23</v>
      </c>
      <c r="G24" s="26" t="s">
        <v>24</v>
      </c>
      <c r="H24" s="23">
        <v>102.65</v>
      </c>
      <c r="I24" s="27">
        <v>1232</v>
      </c>
      <c r="J24" s="28">
        <f t="shared" si="0"/>
        <v>3696</v>
      </c>
      <c r="K24" s="29">
        <v>308</v>
      </c>
      <c r="L24" s="28"/>
      <c r="M24" s="29">
        <f t="shared" si="1"/>
        <v>616</v>
      </c>
      <c r="N24" s="30">
        <f t="shared" si="2"/>
        <v>4620</v>
      </c>
      <c r="O24" s="31" t="s">
        <v>25</v>
      </c>
      <c r="P24" s="32" t="s">
        <v>110</v>
      </c>
      <c r="Q24" s="33">
        <v>0</v>
      </c>
      <c r="R24" s="46" t="s">
        <v>111</v>
      </c>
      <c r="S24" s="35"/>
    </row>
    <row r="25" s="3" customFormat="1" ht="190" customHeight="1" spans="1:20">
      <c r="A25" s="23">
        <v>21</v>
      </c>
      <c r="B25" s="24" t="s">
        <v>19</v>
      </c>
      <c r="C25" s="25" t="s">
        <v>112</v>
      </c>
      <c r="D25" s="25" t="s">
        <v>113</v>
      </c>
      <c r="E25" s="25" t="s">
        <v>22</v>
      </c>
      <c r="F25" s="25" t="s">
        <v>23</v>
      </c>
      <c r="G25" s="26" t="s">
        <v>24</v>
      </c>
      <c r="H25" s="23">
        <v>185.72</v>
      </c>
      <c r="I25" s="27">
        <v>2229</v>
      </c>
      <c r="J25" s="28">
        <f t="shared" si="0"/>
        <v>6687</v>
      </c>
      <c r="K25" s="29">
        <v>558</v>
      </c>
      <c r="L25" s="28"/>
      <c r="M25" s="29">
        <f t="shared" si="1"/>
        <v>1114.5</v>
      </c>
      <c r="N25" s="30">
        <f t="shared" si="2"/>
        <v>8359.5</v>
      </c>
      <c r="O25" s="31" t="s">
        <v>25</v>
      </c>
      <c r="P25" s="32" t="s">
        <v>114</v>
      </c>
      <c r="Q25" s="33">
        <v>0</v>
      </c>
      <c r="R25" s="36" t="s">
        <v>115</v>
      </c>
      <c r="S25" s="37"/>
    </row>
    <row r="26" s="3" customFormat="1" ht="179" customHeight="1" spans="1:20">
      <c r="A26" s="23">
        <v>22</v>
      </c>
      <c r="B26" s="24" t="s">
        <v>19</v>
      </c>
      <c r="C26" s="25" t="s">
        <v>116</v>
      </c>
      <c r="D26" s="25" t="s">
        <v>117</v>
      </c>
      <c r="E26" s="25" t="s">
        <v>22</v>
      </c>
      <c r="F26" s="25" t="s">
        <v>23</v>
      </c>
      <c r="G26" s="26" t="s">
        <v>24</v>
      </c>
      <c r="H26" s="23">
        <v>272.48</v>
      </c>
      <c r="I26" s="27">
        <v>3270</v>
      </c>
      <c r="J26" s="28">
        <f t="shared" si="0"/>
        <v>9810</v>
      </c>
      <c r="K26" s="29">
        <v>818</v>
      </c>
      <c r="L26" s="28"/>
      <c r="M26" s="29">
        <f t="shared" si="1"/>
        <v>1635</v>
      </c>
      <c r="N26" s="30">
        <f t="shared" si="2"/>
        <v>12263</v>
      </c>
      <c r="O26" s="31" t="s">
        <v>25</v>
      </c>
      <c r="P26" s="32" t="s">
        <v>118</v>
      </c>
      <c r="Q26" s="33">
        <v>0</v>
      </c>
      <c r="R26" s="36" t="s">
        <v>119</v>
      </c>
      <c r="S26" s="37"/>
    </row>
    <row r="27" s="5" customFormat="1" ht="229" customHeight="1" spans="1:20">
      <c r="A27" s="47">
        <v>23</v>
      </c>
      <c r="B27" s="24" t="s">
        <v>19</v>
      </c>
      <c r="C27" s="40" t="s">
        <v>120</v>
      </c>
      <c r="D27" s="25" t="s">
        <v>121</v>
      </c>
      <c r="E27" s="25"/>
      <c r="F27" s="48" t="s">
        <v>122</v>
      </c>
      <c r="G27" s="26" t="s">
        <v>53</v>
      </c>
      <c r="H27" s="49">
        <v>8286.26</v>
      </c>
      <c r="I27" s="27">
        <v>66290</v>
      </c>
      <c r="J27" s="28">
        <f t="shared" si="0"/>
        <v>198870</v>
      </c>
      <c r="K27" s="29">
        <v>41432</v>
      </c>
      <c r="L27" s="50"/>
      <c r="M27" s="29">
        <f t="shared" si="1"/>
        <v>33145</v>
      </c>
      <c r="N27" s="30">
        <f t="shared" si="2"/>
        <v>273447</v>
      </c>
      <c r="O27" s="31" t="s">
        <v>25</v>
      </c>
      <c r="P27" s="32" t="s">
        <v>123</v>
      </c>
      <c r="Q27" s="51" t="s">
        <v>124</v>
      </c>
      <c r="R27" s="36" t="s">
        <v>125</v>
      </c>
    </row>
    <row r="28" s="5" customFormat="1" ht="180" customHeight="1" spans="1:20">
      <c r="A28" s="47">
        <v>24</v>
      </c>
      <c r="B28" s="24" t="s">
        <v>19</v>
      </c>
      <c r="C28" s="40" t="s">
        <v>126</v>
      </c>
      <c r="D28" s="25"/>
      <c r="E28" s="25"/>
      <c r="F28" s="48" t="s">
        <v>122</v>
      </c>
      <c r="G28" s="26" t="s">
        <v>53</v>
      </c>
      <c r="H28" s="52">
        <v>326.79</v>
      </c>
      <c r="I28" s="27">
        <v>2614</v>
      </c>
      <c r="J28" s="28">
        <f t="shared" si="0"/>
        <v>7842</v>
      </c>
      <c r="K28" s="29">
        <v>1634</v>
      </c>
      <c r="L28" s="50"/>
      <c r="M28" s="29">
        <f t="shared" si="1"/>
        <v>1307</v>
      </c>
      <c r="N28" s="30">
        <f t="shared" si="2"/>
        <v>10783</v>
      </c>
      <c r="O28" s="31" t="s">
        <v>25</v>
      </c>
      <c r="P28" s="32" t="s">
        <v>127</v>
      </c>
      <c r="Q28" s="33">
        <v>0</v>
      </c>
      <c r="R28" s="36" t="s">
        <v>128</v>
      </c>
    </row>
    <row r="29" s="5" customFormat="1" ht="184" customHeight="1" spans="1:20">
      <c r="A29" s="47">
        <v>25</v>
      </c>
      <c r="B29" s="24" t="s">
        <v>19</v>
      </c>
      <c r="C29" s="40" t="s">
        <v>129</v>
      </c>
      <c r="D29" s="25"/>
      <c r="E29" s="25"/>
      <c r="F29" s="48" t="s">
        <v>122</v>
      </c>
      <c r="G29" s="26" t="s">
        <v>53</v>
      </c>
      <c r="H29" s="52">
        <v>2028.9</v>
      </c>
      <c r="I29" s="27">
        <v>12173</v>
      </c>
      <c r="J29" s="28">
        <f t="shared" si="0"/>
        <v>36519</v>
      </c>
      <c r="K29" s="29">
        <v>10145</v>
      </c>
      <c r="L29" s="50"/>
      <c r="M29" s="29">
        <f t="shared" si="1"/>
        <v>6086.5</v>
      </c>
      <c r="N29" s="30">
        <f t="shared" si="2"/>
        <v>52750.5</v>
      </c>
      <c r="O29" s="31" t="s">
        <v>25</v>
      </c>
      <c r="P29" s="32" t="s">
        <v>130</v>
      </c>
      <c r="Q29" s="53" t="s">
        <v>131</v>
      </c>
      <c r="R29" s="36" t="s">
        <v>132</v>
      </c>
    </row>
    <row r="30" s="5" customFormat="1" ht="176" customHeight="1" spans="1:20">
      <c r="A30" s="47">
        <v>26</v>
      </c>
      <c r="B30" s="24" t="s">
        <v>19</v>
      </c>
      <c r="C30" s="40" t="s">
        <v>133</v>
      </c>
      <c r="D30" s="25"/>
      <c r="E30" s="25"/>
      <c r="F30" s="48" t="s">
        <v>122</v>
      </c>
      <c r="G30" s="26" t="s">
        <v>53</v>
      </c>
      <c r="H30" s="52">
        <v>692.26</v>
      </c>
      <c r="I30" s="27">
        <v>4846</v>
      </c>
      <c r="J30" s="28">
        <f t="shared" si="0"/>
        <v>14538</v>
      </c>
      <c r="K30" s="29">
        <v>3462</v>
      </c>
      <c r="L30" s="50"/>
      <c r="M30" s="29">
        <f t="shared" si="1"/>
        <v>2423</v>
      </c>
      <c r="N30" s="30">
        <f t="shared" si="2"/>
        <v>20423</v>
      </c>
      <c r="O30" s="31" t="s">
        <v>25</v>
      </c>
      <c r="P30" s="32" t="s">
        <v>134</v>
      </c>
      <c r="Q30" s="33">
        <v>0</v>
      </c>
      <c r="R30" s="36" t="s">
        <v>135</v>
      </c>
    </row>
    <row r="31" s="5" customFormat="1" ht="171" customHeight="1" spans="1:20">
      <c r="A31" s="47">
        <v>27</v>
      </c>
      <c r="B31" s="24" t="s">
        <v>19</v>
      </c>
      <c r="C31" s="40" t="s">
        <v>136</v>
      </c>
      <c r="D31" s="25"/>
      <c r="E31" s="25"/>
      <c r="F31" s="48" t="s">
        <v>122</v>
      </c>
      <c r="G31" s="26" t="s">
        <v>53</v>
      </c>
      <c r="H31" s="54">
        <v>743.52</v>
      </c>
      <c r="I31" s="27">
        <v>5205</v>
      </c>
      <c r="J31" s="28">
        <f t="shared" si="0"/>
        <v>15615</v>
      </c>
      <c r="K31" s="29">
        <v>3718</v>
      </c>
      <c r="L31" s="55"/>
      <c r="M31" s="29">
        <f t="shared" si="1"/>
        <v>2602.5</v>
      </c>
      <c r="N31" s="30">
        <f t="shared" si="2"/>
        <v>21935.5</v>
      </c>
      <c r="O31" s="31" t="s">
        <v>25</v>
      </c>
      <c r="P31" s="32" t="s">
        <v>137</v>
      </c>
      <c r="Q31" s="33">
        <v>0</v>
      </c>
      <c r="R31" s="36" t="s">
        <v>138</v>
      </c>
    </row>
    <row r="32" s="1" customFormat="1" ht="162" customHeight="1" spans="1:20">
      <c r="A32" s="47">
        <v>28</v>
      </c>
      <c r="B32" s="24" t="s">
        <v>19</v>
      </c>
      <c r="C32" s="40" t="s">
        <v>139</v>
      </c>
      <c r="D32" s="25"/>
      <c r="E32" s="25"/>
      <c r="F32" s="48" t="s">
        <v>122</v>
      </c>
      <c r="G32" s="26" t="s">
        <v>53</v>
      </c>
      <c r="H32" s="54">
        <v>110.24</v>
      </c>
      <c r="I32" s="27">
        <v>772</v>
      </c>
      <c r="J32" s="28">
        <f t="shared" si="0"/>
        <v>2316</v>
      </c>
      <c r="K32" s="29">
        <v>552</v>
      </c>
      <c r="L32" s="42"/>
      <c r="M32" s="29">
        <f t="shared" si="1"/>
        <v>386</v>
      </c>
      <c r="N32" s="30">
        <f t="shared" si="2"/>
        <v>3254</v>
      </c>
      <c r="O32" s="31" t="s">
        <v>25</v>
      </c>
      <c r="P32" s="32" t="s">
        <v>140</v>
      </c>
      <c r="Q32" s="33">
        <v>0</v>
      </c>
      <c r="R32" s="36" t="s">
        <v>141</v>
      </c>
    </row>
    <row r="33" s="1" customFormat="1" ht="208" customHeight="1" spans="1:20">
      <c r="A33" s="23">
        <v>29</v>
      </c>
      <c r="B33" s="24" t="s">
        <v>19</v>
      </c>
      <c r="C33" s="25" t="s">
        <v>142</v>
      </c>
      <c r="D33" s="56" t="s">
        <v>143</v>
      </c>
      <c r="E33" s="25" t="s">
        <v>78</v>
      </c>
      <c r="F33" s="41" t="s">
        <v>52</v>
      </c>
      <c r="G33" s="26" t="s">
        <v>24</v>
      </c>
      <c r="H33" s="23">
        <v>200</v>
      </c>
      <c r="I33" s="27">
        <v>5000</v>
      </c>
      <c r="J33" s="28">
        <f t="shared" si="0"/>
        <v>15000</v>
      </c>
      <c r="K33" s="29">
        <v>600</v>
      </c>
      <c r="L33" s="57">
        <v>720</v>
      </c>
      <c r="M33" s="29">
        <f t="shared" si="1"/>
        <v>2500</v>
      </c>
      <c r="N33" s="30">
        <f t="shared" si="2"/>
        <v>18820</v>
      </c>
      <c r="O33" s="31" t="s">
        <v>25</v>
      </c>
      <c r="P33" s="32" t="s">
        <v>144</v>
      </c>
      <c r="Q33" s="33">
        <v>0</v>
      </c>
      <c r="R33" s="38" t="s">
        <v>145</v>
      </c>
      <c r="S33" s="39"/>
    </row>
    <row r="34" s="4" customFormat="1" ht="239" customHeight="1" spans="1:20">
      <c r="A34" s="23">
        <v>30</v>
      </c>
      <c r="B34" s="24" t="s">
        <v>19</v>
      </c>
      <c r="C34" s="25" t="s">
        <v>146</v>
      </c>
      <c r="D34" s="58"/>
      <c r="E34" s="25" t="s">
        <v>78</v>
      </c>
      <c r="F34" s="48" t="s">
        <v>23</v>
      </c>
      <c r="G34" s="26" t="s">
        <v>24</v>
      </c>
      <c r="H34" s="23">
        <v>381.17</v>
      </c>
      <c r="I34" s="27">
        <v>3812</v>
      </c>
      <c r="J34" s="28">
        <f t="shared" si="0"/>
        <v>11436</v>
      </c>
      <c r="K34" s="29">
        <v>1144</v>
      </c>
      <c r="L34" s="57">
        <v>1373</v>
      </c>
      <c r="M34" s="29">
        <f t="shared" si="1"/>
        <v>1906</v>
      </c>
      <c r="N34" s="30">
        <f t="shared" si="2"/>
        <v>15859</v>
      </c>
      <c r="O34" s="31" t="s">
        <v>25</v>
      </c>
      <c r="P34" s="32" t="s">
        <v>147</v>
      </c>
      <c r="Q34" s="33">
        <v>0</v>
      </c>
      <c r="R34" s="36" t="s">
        <v>148</v>
      </c>
      <c r="S34" s="45"/>
      <c r="T34" s="45"/>
    </row>
  </sheetData>
  <mergeCells count="22">
    <mergeCell ref="A1:Q1"/>
    <mergeCell ref="A2:Q2"/>
    <mergeCell ref="A3:A4"/>
    <mergeCell ref="B3:B4"/>
    <mergeCell ref="C3:C4"/>
    <mergeCell ref="D3:D4"/>
    <mergeCell ref="D27:D32"/>
    <mergeCell ref="D33:D34"/>
    <mergeCell ref="E3:E4"/>
    <mergeCell ref="F3:F4"/>
    <mergeCell ref="G3:G4"/>
    <mergeCell ref="H3:H4"/>
    <mergeCell ref="I3:I4"/>
    <mergeCell ref="J3:J4"/>
    <mergeCell ref="K3:K4"/>
    <mergeCell ref="L3:L4"/>
    <mergeCell ref="M3:M4"/>
    <mergeCell ref="N3:N4"/>
    <mergeCell ref="O3:O4"/>
    <mergeCell ref="P3:P4"/>
    <mergeCell ref="Q3:Q4"/>
    <mergeCell ref="R3:R4"/>
  </mergeCells>
  <conditionalFormatting sqref="C23">
    <cfRule type="duplicateValues" dxfId="0" priority="1"/>
  </conditionalFormatting>
  <hyperlinks>
    <hyperlink ref="R5" r:id="rId3" display="https://new.csuaee.com.cn/xmzx.html#/leaseDetail?XMID=201899"/>
    <hyperlink ref="R6" r:id="rId4" display="https://new.csuaee.com.cn/xmzx.html#/leaseDetail?XMID=201895"/>
    <hyperlink ref="R7" r:id="rId5" display="https://new.csuaee.com.cn/xmzx.html#/leaseDetail?XMID=201896"/>
    <hyperlink ref="R8" r:id="rId6" display="https://new.csuaee.com.cn/xmzx.html#/leaseDetail?XMID=201898" tooltip="https://new.csuaee.com.cn/xmzx.html#/leaseDetail?XMID=201898"/>
    <hyperlink ref="R9" r:id="rId7" display="https://new.csuaee.com.cn/xmzx.html#/leaseDetail?XMID=201894"/>
    <hyperlink ref="R10" r:id="rId8" display="https://new.csuaee.com.cn/xmzx.html#/leaseDetail?XMID=201897"/>
    <hyperlink ref="R11" r:id="rId9" display="https://new.csuaee.com.cn/xmzx.html#/leaseDetail?XMID=201893"/>
    <hyperlink ref="R12" r:id="rId10" display="https://new.csuaee.com.cn/xmzx.html#/leaseDetail?XMID=201886"/>
    <hyperlink ref="R13" r:id="rId11" display="https://new.csuaee.com.cn/xmzx.html#/leaseDetail?XMID=201889"/>
    <hyperlink ref="R14" r:id="rId12" display="https://new.csuaee.com.cn/xmzx.html#/leaseDetail?XMID=201890"/>
    <hyperlink ref="R15" r:id="rId13" display="https://new.csuaee.com.cn/xmzx.html#/leaseDetail?XMID=201892"/>
    <hyperlink ref="R16" r:id="rId14" display="https://new.csuaee.com.cn/xmzx.html#/leaseDetail?XMID=201887"/>
    <hyperlink ref="R17" r:id="rId15" display="https://new.csuaee.com.cn/xmzx.html#/leaseDetail?XMID=201880"/>
    <hyperlink ref="R18" r:id="rId16" display="https://new.csuaee.com.cn/xmzx.html#/leaseDetail?XMID=201891"/>
    <hyperlink ref="R19" r:id="rId17" display="https://new.csuaee.com.cn/xmzx.html#/leaseDetail?XMID=201888"/>
    <hyperlink ref="R20" r:id="rId18" display="https://new.csuaee.com.cn/xmzx.html#/leaseDetail?XMID=201882"/>
    <hyperlink ref="R21" r:id="rId19" display="https://new.csuaee.com.cn/xmzx.html#/leaseDetail?XMID=201884"/>
    <hyperlink ref="R22" r:id="rId20" display="https://new.csuaee.com.cn/xmzx.html#/leaseDetail?XMID=201883"/>
    <hyperlink ref="R23" r:id="rId21" display="https://new.csuaee.com.cn/xmzx.html#/leaseDetail?XMID=201881"/>
    <hyperlink ref="R24" r:id="rId22" display="https://new.csuaee.com.cn/xmzx.html#/leaseDetail?XMID=201878"/>
    <hyperlink ref="R25" r:id="rId23" display="https://new.csuaee.com.cn/xmzx.html#/leaseDetail?XMID=201885"/>
    <hyperlink ref="R26" r:id="rId24" display="https://new.csuaee.com.cn/xmzx.html#/leaseDetail?XMID=201879"/>
    <hyperlink ref="R27" r:id="rId25" display="https://new.csuaee.com.cn/xmzx.html#/leaseDetail?XMID=201877"/>
    <hyperlink ref="R28" r:id="rId26" display="https://new.csuaee.com.cn/xmzx.html#/leaseDetail?XMID=201876"/>
    <hyperlink ref="R29" r:id="rId27" display="https://new.csuaee.com.cn/xmzx.html#/leaseDetail?XMID=201875"/>
    <hyperlink ref="R30" r:id="rId28" display="https://new.csuaee.com.cn/xmzx.html#/leaseDetail?XMID=201873"/>
    <hyperlink ref="R31" r:id="rId29" display="https://new.csuaee.com.cn/xmzx.html#/leaseDetail?XMID=201874"/>
    <hyperlink ref="R32" r:id="rId30" display="https://new.csuaee.com.cn/xmzx.html#/leaseDetail?XMID=201871"/>
    <hyperlink ref="R33" r:id="rId31" display="https://new.csuaee.com.cn/xmzx.html#/leaseDetail?XMID=201872"/>
    <hyperlink ref="R34" r:id="rId32" display="https://new.csuaee.com.cn/xmzx.html#/leaseDetail?XMID=201870"/>
  </hyperlink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hemeijun</dc:creator>
  <cp:lastModifiedBy>hemeijun</cp:lastModifiedBy>
  <dcterms:created xsi:type="dcterms:W3CDTF">2026-06-30T15:09:52Z</dcterms:created>
  <dcterms:modified xsi:type="dcterms:W3CDTF">2026-06-30T15:12:42Z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30F29DF13A544A79C06B436AB910661E_41</vt:lpwstr>
  </property>
  <property fmtid="{D5CDD505-2E9C-101B-9397-08002B2CF9AE}" pid="3" name="KSOProductBuildVer">
    <vt:lpwstr>2052-12.1.2.24722</vt:lpwstr>
  </property>
  <property fmtid="{D5CDD505-2E9C-101B-9397-08002B2CF9AE}" pid="4" name="CalculationRule">
    <vt:i4>1</vt:i4>
  </property>
</Properties>
</file>